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21\22令和4年度\22 総合企画T\10_R05関係\03_【作業用】手引／テキスト／様式集\01_手引・様式集（作業用）\01_初任研／新採研\R05_新養護（高校）\R05_確定原稿\養護教諭[高校]様式集\"/>
    </mc:Choice>
  </mc:AlternateContent>
  <xr:revisionPtr revIDLastSave="0" documentId="13_ncr:1_{6F08F297-F148-4D0B-997F-B95F2E5440D2}" xr6:coauthVersionLast="47" xr6:coauthVersionMax="47" xr10:uidLastSave="{00000000-0000-0000-0000-000000000000}"/>
  <bookViews>
    <workbookView xWindow="34830" yWindow="2820" windowWidth="15795" windowHeight="12480" activeTab="2" xr2:uid="{00000000-000D-0000-FFFF-FFFF00000000}"/>
  </bookViews>
  <sheets>
    <sheet name="年間指導計画" sheetId="4" r:id="rId1"/>
    <sheet name="年間指導報告書" sheetId="1" r:id="rId2"/>
    <sheet name="入力用リスト" sheetId="6" r:id="rId3"/>
  </sheets>
  <definedNames>
    <definedName name="_xlnm.Print_Area" localSheetId="0">年間指導計画!$A$1:$AG$105</definedName>
    <definedName name="_xlnm.Print_Area" localSheetId="1">年間指導報告書!$A$1:$AG$97</definedName>
    <definedName name="共通①">入力用リスト!$B$3:$AN$3</definedName>
    <definedName name="共通②">入力用リスト!$B$4:$AN$4</definedName>
    <definedName name="共通③">入力用リスト!$B$5:$AN$5</definedName>
    <definedName name="共通④">入力用リスト!$B$6:$AN$6</definedName>
    <definedName name="共通⑤">入力用リスト!$B$7:$AN$7</definedName>
    <definedName name="共通⑥">入力用リスト!#REF!</definedName>
    <definedName name="共通⑦">入力用リスト!#REF!</definedName>
    <definedName name="新採養護領域">入力用リスト!$A$3:$A$21</definedName>
    <definedName name="専門①">入力用リスト!$B$8:$AN$8</definedName>
    <definedName name="専門②">入力用リスト!$B$9:$AN$9</definedName>
    <definedName name="専門③">入力用リスト!$B$10:$AN$10</definedName>
    <definedName name="専門④">入力用リスト!$B$11:$AN$11</definedName>
    <definedName name="専門⑤">入力用リスト!$B$12:$AN$12</definedName>
    <definedName name="専門⑥">入力用リスト!$B$13:$AN$13</definedName>
    <definedName name="専門⑦">入力用リスト!$B$14:$AN$14</definedName>
    <definedName name="専門⑧">入力用リスト!$B$15:$AN$15</definedName>
    <definedName name="専門⑨">入力用リスト!$B$16:$AN$16</definedName>
    <definedName name="専門⑩">入力用リスト!$B$17:$AN$17</definedName>
    <definedName name="専門⑪">入力用リスト!$B$18:$AN$18</definedName>
    <definedName name="専門⑫">入力用リスト!$B$19:$AN$19</definedName>
    <definedName name="専門⑬">入力用リスト!$B$20:$AN$20</definedName>
    <definedName name="専門⑭">入力用リスト!$B$21:$AN$21</definedName>
    <definedName name="養護校内研修領域">入力用リスト!$A$3:$A$21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2" i="1" l="1"/>
  <c r="AF83" i="1"/>
  <c r="AF82" i="1"/>
  <c r="AF81" i="1"/>
  <c r="AF80" i="1"/>
  <c r="AF79" i="1"/>
  <c r="AF78" i="1"/>
  <c r="AF77" i="1"/>
  <c r="AF76" i="1"/>
  <c r="AF75" i="1"/>
  <c r="O85" i="1"/>
  <c r="O84" i="1"/>
  <c r="O83" i="1"/>
  <c r="O81" i="1"/>
  <c r="O79" i="1"/>
  <c r="O78" i="1"/>
  <c r="O77" i="1"/>
  <c r="O76" i="1"/>
  <c r="O75" i="1"/>
  <c r="AD84" i="1" l="1"/>
  <c r="M80" i="1"/>
  <c r="AF92" i="4"/>
  <c r="AF91" i="4"/>
  <c r="AF90" i="4"/>
  <c r="AF89" i="4"/>
  <c r="AF88" i="4"/>
  <c r="AF87" i="4"/>
  <c r="AF86" i="4"/>
  <c r="AF85" i="4"/>
  <c r="AF84" i="4"/>
  <c r="O94" i="4"/>
  <c r="O93" i="4"/>
  <c r="O92" i="4"/>
  <c r="O91" i="4"/>
  <c r="O90" i="4"/>
  <c r="O88" i="4"/>
  <c r="O87" i="4"/>
  <c r="O86" i="4"/>
  <c r="O85" i="4"/>
  <c r="O84" i="4"/>
  <c r="AD85" i="1" l="1"/>
  <c r="M89" i="4"/>
  <c r="AD93" i="4"/>
  <c r="AD94" i="4" l="1"/>
</calcChain>
</file>

<file path=xl/sharedStrings.xml><?xml version="1.0" encoding="utf-8"?>
<sst xmlns="http://schemas.openxmlformats.org/spreadsheetml/2006/main" count="213" uniqueCount="162">
  <si>
    <t>月</t>
    <phoneticPr fontId="1"/>
  </si>
  <si>
    <t>備考</t>
    <rPh sb="0" eb="2">
      <t>ビコウ</t>
    </rPh>
    <phoneticPr fontId="1"/>
  </si>
  <si>
    <t>1学期</t>
    <rPh sb="1" eb="3">
      <t>ガッキ</t>
    </rPh>
    <phoneticPr fontId="1"/>
  </si>
  <si>
    <t>学校名</t>
    <phoneticPr fontId="1"/>
  </si>
  <si>
    <t xml:space="preserve"> </t>
    <phoneticPr fontId="1"/>
  </si>
  <si>
    <t>学期</t>
    <phoneticPr fontId="1"/>
  </si>
  <si>
    <t>月</t>
    <phoneticPr fontId="1"/>
  </si>
  <si>
    <t>１　指導方針</t>
  </si>
  <si>
    <t>２　運営上の留意点</t>
  </si>
  <si>
    <t>３　指導計画</t>
  </si>
  <si>
    <t>（１）月別指導計画</t>
  </si>
  <si>
    <t>※　作成上の留意点</t>
  </si>
  <si>
    <t>（様式１）</t>
    <phoneticPr fontId="1"/>
  </si>
  <si>
    <t>指導教員
職・氏名</t>
    <rPh sb="5" eb="6">
      <t>ショク</t>
    </rPh>
    <rPh sb="7" eb="9">
      <t>シメイ</t>
    </rPh>
    <phoneticPr fontId="1"/>
  </si>
  <si>
    <t>研修対象
養護教諭名</t>
    <rPh sb="0" eb="2">
      <t>ケンシュウ</t>
    </rPh>
    <rPh sb="2" eb="4">
      <t>タイショウ</t>
    </rPh>
    <rPh sb="5" eb="7">
      <t>ヨウゴ</t>
    </rPh>
    <rPh sb="7" eb="9">
      <t>キョウユ</t>
    </rPh>
    <rPh sb="9" eb="10">
      <t>メイ</t>
    </rPh>
    <phoneticPr fontId="1"/>
  </si>
  <si>
    <t>研修
指導者名</t>
    <rPh sb="0" eb="2">
      <t>ケンシュウ</t>
    </rPh>
    <rPh sb="3" eb="6">
      <t>シドウシャ</t>
    </rPh>
    <rPh sb="6" eb="7">
      <t>メイ</t>
    </rPh>
    <phoneticPr fontId="1"/>
  </si>
  <si>
    <t>専門指導員
所属校名</t>
    <rPh sb="0" eb="2">
      <t>センモン</t>
    </rPh>
    <rPh sb="2" eb="5">
      <t>シドウイン</t>
    </rPh>
    <rPh sb="6" eb="8">
      <t>ショゾク</t>
    </rPh>
    <rPh sb="8" eb="9">
      <t>コウ</t>
    </rPh>
    <rPh sb="9" eb="10">
      <t>メイ</t>
    </rPh>
    <phoneticPr fontId="1"/>
  </si>
  <si>
    <t>専門
指導員名</t>
    <rPh sb="0" eb="2">
      <t>センモン</t>
    </rPh>
    <rPh sb="3" eb="6">
      <t>シドウイン</t>
    </rPh>
    <rPh sb="6" eb="7">
      <t>メイ</t>
    </rPh>
    <phoneticPr fontId="1"/>
  </si>
  <si>
    <t>指導領域</t>
    <rPh sb="0" eb="2">
      <t>シドウ</t>
    </rPh>
    <rPh sb="2" eb="4">
      <t>リョウイキ</t>
    </rPh>
    <phoneticPr fontId="1"/>
  </si>
  <si>
    <t>時間</t>
    <rPh sb="0" eb="2">
      <t>ジカン</t>
    </rPh>
    <phoneticPr fontId="1"/>
  </si>
  <si>
    <t>研修</t>
  </si>
  <si>
    <t>指　導　領　域　名</t>
  </si>
  <si>
    <t>共通研修</t>
  </si>
  <si>
    <t>①基礎的素養</t>
  </si>
  <si>
    <t>専　門　研　修</t>
  </si>
  <si>
    <t>⑤養護教諭・保健主事の役割と理解</t>
  </si>
  <si>
    <t>②学級経営</t>
  </si>
  <si>
    <t>⑥健康診断と健康観察</t>
  </si>
  <si>
    <t>③教科指導</t>
  </si>
  <si>
    <t>⑦保健指導</t>
  </si>
  <si>
    <t>④道徳教育</t>
  </si>
  <si>
    <t>⑧保健教育</t>
  </si>
  <si>
    <t>⑤総合的な学習の時間</t>
  </si>
  <si>
    <t>⑨健康相談</t>
  </si>
  <si>
    <t>⑩疾病の予防と健康管理</t>
  </si>
  <si>
    <t>⑪学校環境衛生</t>
  </si>
  <si>
    <t>小　　　　　　計</t>
  </si>
  <si>
    <t>⑫救急処置と救急体制</t>
  </si>
  <si>
    <t>①養護教諭に関する法規と役割</t>
  </si>
  <si>
    <t>⑬感染症と食中毒</t>
  </si>
  <si>
    <t>②健康教育に関する計画</t>
  </si>
  <si>
    <t>⑭学校安全教育と防災活動への協力</t>
  </si>
  <si>
    <t>③学校保健組織活動</t>
  </si>
  <si>
    <t>④保健情報の把握と活用</t>
  </si>
  <si>
    <t>合　　　　　　計</t>
    <rPh sb="0" eb="1">
      <t>ゴウ</t>
    </rPh>
    <phoneticPr fontId="1"/>
  </si>
  <si>
    <t>４　研修対象養護教諭の校務分掌</t>
    <rPh sb="2" eb="4">
      <t>ケンシュウ</t>
    </rPh>
    <rPh sb="4" eb="6">
      <t>タイショウ</t>
    </rPh>
    <rPh sb="6" eb="8">
      <t>ヨウゴ</t>
    </rPh>
    <rPh sb="8" eb="10">
      <t>キョウユ</t>
    </rPh>
    <rPh sb="11" eb="13">
      <t>コウム</t>
    </rPh>
    <rPh sb="13" eb="15">
      <t>ブンショウ</t>
    </rPh>
    <phoneticPr fontId="1"/>
  </si>
  <si>
    <t>（様式２）</t>
    <phoneticPr fontId="1"/>
  </si>
  <si>
    <t>３　校内における研修</t>
    <rPh sb="2" eb="4">
      <t>コウナイ</t>
    </rPh>
    <rPh sb="8" eb="10">
      <t>ケンシュウ</t>
    </rPh>
    <phoneticPr fontId="1"/>
  </si>
  <si>
    <t>（１）実施状況</t>
    <rPh sb="3" eb="5">
      <t>ジッシ</t>
    </rPh>
    <rPh sb="5" eb="7">
      <t>ジョウキョウ</t>
    </rPh>
    <phoneticPr fontId="1"/>
  </si>
  <si>
    <t>日</t>
    <rPh sb="0" eb="1">
      <t>ニチ</t>
    </rPh>
    <phoneticPr fontId="1"/>
  </si>
  <si>
    <t>曜日</t>
    <rPh sb="0" eb="2">
      <t>ヨウビ</t>
    </rPh>
    <phoneticPr fontId="1"/>
  </si>
  <si>
    <t>２　指導教員または研修指導者等所見（成果と課題等）</t>
    <phoneticPr fontId="1"/>
  </si>
  <si>
    <t>３　校長所見</t>
    <phoneticPr fontId="1"/>
  </si>
  <si>
    <t>専門研修</t>
    <rPh sb="0" eb="4">
      <t>センモンケンシュウ</t>
    </rPh>
    <phoneticPr fontId="1"/>
  </si>
  <si>
    <t>校長名</t>
    <rPh sb="0" eb="3">
      <t>コウチョウメイ</t>
    </rPh>
    <phoneticPr fontId="1"/>
  </si>
  <si>
    <t>　１　Ａ４判縦置きで作成する。</t>
    <phoneticPr fontId="1"/>
  </si>
  <si>
    <t>　２　共通研修の必須項目には◯印、選択項目には・印を付す。</t>
    <phoneticPr fontId="1"/>
  </si>
  <si>
    <t>５　課題研究のテーマ　　　　　　　（※年度途中での変更も可能とする）</t>
    <rPh sb="2" eb="4">
      <t>カダイ</t>
    </rPh>
    <rPh sb="4" eb="6">
      <t>ケンキュウ</t>
    </rPh>
    <rPh sb="19" eb="21">
      <t>ネンド</t>
    </rPh>
    <rPh sb="21" eb="23">
      <t>トチュウ</t>
    </rPh>
    <rPh sb="25" eb="27">
      <t>ヘンコウ</t>
    </rPh>
    <rPh sb="28" eb="30">
      <t>カノウ</t>
    </rPh>
    <phoneticPr fontId="1"/>
  </si>
  <si>
    <t>　３　共通研修の必須項目には◯印、選択項目には・印を付す。</t>
    <phoneticPr fontId="1"/>
  </si>
  <si>
    <t>　２　実施した月日順に記入する。</t>
    <rPh sb="3" eb="5">
      <t>ジッシ</t>
    </rPh>
    <rPh sb="7" eb="9">
      <t>ガッピ</t>
    </rPh>
    <rPh sb="9" eb="10">
      <t>ジュン</t>
    </rPh>
    <rPh sb="11" eb="13">
      <t>キニュウ</t>
    </rPh>
    <phoneticPr fontId="1"/>
  </si>
  <si>
    <t>共通①</t>
    <rPh sb="0" eb="2">
      <t>キョウツウ</t>
    </rPh>
    <phoneticPr fontId="1"/>
  </si>
  <si>
    <t>共通②</t>
    <rPh sb="0" eb="2">
      <t>キョウツウ</t>
    </rPh>
    <phoneticPr fontId="1"/>
  </si>
  <si>
    <t>共通③</t>
    <rPh sb="0" eb="2">
      <t>キョウツウ</t>
    </rPh>
    <phoneticPr fontId="1"/>
  </si>
  <si>
    <t>共通④</t>
    <rPh sb="0" eb="2">
      <t>キョウツウ</t>
    </rPh>
    <phoneticPr fontId="1"/>
  </si>
  <si>
    <t>共通⑤</t>
    <rPh sb="0" eb="2">
      <t>キョウツウ</t>
    </rPh>
    <phoneticPr fontId="1"/>
  </si>
  <si>
    <t>専門①</t>
    <rPh sb="0" eb="2">
      <t>センモン</t>
    </rPh>
    <phoneticPr fontId="1"/>
  </si>
  <si>
    <t>専門②</t>
    <rPh sb="0" eb="2">
      <t>センモン</t>
    </rPh>
    <phoneticPr fontId="1"/>
  </si>
  <si>
    <t>専門③</t>
    <rPh sb="0" eb="2">
      <t>センモン</t>
    </rPh>
    <phoneticPr fontId="1"/>
  </si>
  <si>
    <t>専門④</t>
    <rPh sb="0" eb="2">
      <t>センモン</t>
    </rPh>
    <phoneticPr fontId="1"/>
  </si>
  <si>
    <t>専門⑤</t>
    <rPh sb="0" eb="2">
      <t>センモン</t>
    </rPh>
    <phoneticPr fontId="1"/>
  </si>
  <si>
    <t>専門⑥</t>
    <rPh sb="0" eb="2">
      <t>センモン</t>
    </rPh>
    <phoneticPr fontId="1"/>
  </si>
  <si>
    <t>専門⑦</t>
    <rPh sb="0" eb="2">
      <t>センモン</t>
    </rPh>
    <phoneticPr fontId="1"/>
  </si>
  <si>
    <t>専門⑧</t>
    <rPh sb="0" eb="2">
      <t>センモン</t>
    </rPh>
    <phoneticPr fontId="1"/>
  </si>
  <si>
    <t>専門⑨</t>
    <rPh sb="0" eb="2">
      <t>センモン</t>
    </rPh>
    <phoneticPr fontId="1"/>
  </si>
  <si>
    <t>専門⑩</t>
    <rPh sb="0" eb="2">
      <t>センモン</t>
    </rPh>
    <phoneticPr fontId="1"/>
  </si>
  <si>
    <t>専門⑪</t>
    <rPh sb="0" eb="2">
      <t>センモン</t>
    </rPh>
    <phoneticPr fontId="1"/>
  </si>
  <si>
    <t>専門⑫</t>
    <rPh sb="0" eb="2">
      <t>センモン</t>
    </rPh>
    <phoneticPr fontId="1"/>
  </si>
  <si>
    <t>専門⑬</t>
    <rPh sb="0" eb="2">
      <t>センモン</t>
    </rPh>
    <phoneticPr fontId="1"/>
  </si>
  <si>
    <t>専門⑭</t>
    <rPh sb="0" eb="2">
      <t>センモン</t>
    </rPh>
    <phoneticPr fontId="1"/>
  </si>
  <si>
    <t>指導者</t>
    <phoneticPr fontId="1"/>
  </si>
  <si>
    <t>○教員としての心構え</t>
  </si>
  <si>
    <t>　養護教諭に関する法規と役割</t>
    <phoneticPr fontId="1"/>
  </si>
  <si>
    <t>　健康教育に関する計画</t>
    <phoneticPr fontId="1"/>
  </si>
  <si>
    <t>　学校保健組織活動</t>
    <phoneticPr fontId="1"/>
  </si>
  <si>
    <t>　保健情報の把握と活用</t>
    <phoneticPr fontId="1"/>
  </si>
  <si>
    <t>　養護教諭・保健主事の役割と理解</t>
    <phoneticPr fontId="1"/>
  </si>
  <si>
    <t>　健康診断と健康観察</t>
    <phoneticPr fontId="1"/>
  </si>
  <si>
    <t>　保健指導</t>
    <phoneticPr fontId="1"/>
  </si>
  <si>
    <t>　保健教育</t>
    <phoneticPr fontId="1"/>
  </si>
  <si>
    <t>　健康相談</t>
    <phoneticPr fontId="1"/>
  </si>
  <si>
    <t>　疾病の予防と健康管理</t>
    <phoneticPr fontId="1"/>
  </si>
  <si>
    <t>　学校環境衛生</t>
    <phoneticPr fontId="1"/>
  </si>
  <si>
    <t>　救急処置と救急体制</t>
    <phoneticPr fontId="1"/>
  </si>
  <si>
    <t>　感染症と食中毒</t>
    <phoneticPr fontId="1"/>
  </si>
  <si>
    <t>　学校安全教育と防災教育への協力及び非常災害時の子どもの心のケア</t>
    <phoneticPr fontId="1"/>
  </si>
  <si>
    <t>（２）各領域の指導時間</t>
    <rPh sb="10" eb="11">
      <t>アイダ</t>
    </rPh>
    <phoneticPr fontId="1"/>
  </si>
  <si>
    <t>指　導　項　目</t>
    <rPh sb="0" eb="1">
      <t>ユビ</t>
    </rPh>
    <rPh sb="2" eb="3">
      <t>シルベ</t>
    </rPh>
    <rPh sb="4" eb="5">
      <t>コウ</t>
    </rPh>
    <rPh sb="6" eb="7">
      <t>メ</t>
    </rPh>
    <phoneticPr fontId="1"/>
  </si>
  <si>
    <t>指 導 者</t>
    <phoneticPr fontId="1"/>
  </si>
  <si>
    <t>備　考</t>
    <rPh sb="0" eb="1">
      <t>ビ</t>
    </rPh>
    <rPh sb="2" eb="3">
      <t>コウ</t>
    </rPh>
    <phoneticPr fontId="1"/>
  </si>
  <si>
    <t>※　このシートは、書き換えをしないでください。</t>
    <rPh sb="9" eb="10">
      <t>カ</t>
    </rPh>
    <rPh sb="11" eb="12">
      <t>カ</t>
    </rPh>
    <phoneticPr fontId="1"/>
  </si>
  <si>
    <t>○教育目標と学校評価</t>
    <rPh sb="1" eb="3">
      <t>キョウイク</t>
    </rPh>
    <rPh sb="3" eb="5">
      <t>モクヒョウ</t>
    </rPh>
    <rPh sb="6" eb="8">
      <t>ガッコウ</t>
    </rPh>
    <rPh sb="8" eb="10">
      <t>ヒョウカ</t>
    </rPh>
    <phoneticPr fontId="1"/>
  </si>
  <si>
    <t>○校内組織と校務分掌</t>
    <rPh sb="1" eb="3">
      <t>コウナイ</t>
    </rPh>
    <rPh sb="3" eb="5">
      <t>ソシキ</t>
    </rPh>
    <rPh sb="6" eb="8">
      <t>コウム</t>
    </rPh>
    <rPh sb="8" eb="10">
      <t>ブンショウ</t>
    </rPh>
    <phoneticPr fontId="1"/>
  </si>
  <si>
    <t>○生涯学習と学校教育、社会教育</t>
    <rPh sb="1" eb="3">
      <t>ショウガイ</t>
    </rPh>
    <rPh sb="3" eb="5">
      <t>ガクシュウ</t>
    </rPh>
    <rPh sb="6" eb="8">
      <t>ガッコウ</t>
    </rPh>
    <rPh sb="8" eb="10">
      <t>キョウイク</t>
    </rPh>
    <rPh sb="11" eb="13">
      <t>シャカイ</t>
    </rPh>
    <rPh sb="13" eb="15">
      <t>キョウイク</t>
    </rPh>
    <phoneticPr fontId="1"/>
  </si>
  <si>
    <t>○特別支援教育の取組</t>
    <rPh sb="1" eb="3">
      <t>トクベツ</t>
    </rPh>
    <rPh sb="3" eb="5">
      <t>シエン</t>
    </rPh>
    <rPh sb="5" eb="7">
      <t>キョウイク</t>
    </rPh>
    <rPh sb="8" eb="10">
      <t>トリクミ</t>
    </rPh>
    <phoneticPr fontId="1"/>
  </si>
  <si>
    <t>○健康教育</t>
    <rPh sb="1" eb="3">
      <t>ケンコウ</t>
    </rPh>
    <rPh sb="3" eb="5">
      <t>キョウイク</t>
    </rPh>
    <phoneticPr fontId="1"/>
  </si>
  <si>
    <t>・安全教育の実際と危機管理</t>
    <rPh sb="1" eb="3">
      <t>アンゼン</t>
    </rPh>
    <rPh sb="3" eb="5">
      <t>キョウイク</t>
    </rPh>
    <rPh sb="6" eb="8">
      <t>ジッサイ</t>
    </rPh>
    <rPh sb="9" eb="11">
      <t>キキ</t>
    </rPh>
    <rPh sb="11" eb="13">
      <t>カンリ</t>
    </rPh>
    <phoneticPr fontId="1"/>
  </si>
  <si>
    <t>・ＰＴＡの組織と運営</t>
    <rPh sb="5" eb="7">
      <t>ソシキ</t>
    </rPh>
    <rPh sb="8" eb="10">
      <t>ウンエイ</t>
    </rPh>
    <phoneticPr fontId="1"/>
  </si>
  <si>
    <t>・課題研究の取組み方</t>
    <rPh sb="1" eb="3">
      <t>カダイ</t>
    </rPh>
    <rPh sb="3" eb="5">
      <t>ケンキュウ</t>
    </rPh>
    <rPh sb="6" eb="7">
      <t>ト</t>
    </rPh>
    <rPh sb="7" eb="8">
      <t>ク</t>
    </rPh>
    <rPh sb="9" eb="10">
      <t>カタ</t>
    </rPh>
    <phoneticPr fontId="1"/>
  </si>
  <si>
    <t>○生徒理解と保護者の連携</t>
    <rPh sb="1" eb="3">
      <t>セイト</t>
    </rPh>
    <rPh sb="3" eb="5">
      <t>リカイ</t>
    </rPh>
    <rPh sb="6" eb="9">
      <t>ホゴシャ</t>
    </rPh>
    <rPh sb="10" eb="12">
      <t>レンケイ</t>
    </rPh>
    <phoneticPr fontId="1"/>
  </si>
  <si>
    <t>○授業に臨む心構え</t>
    <rPh sb="1" eb="3">
      <t>ジュギョウ</t>
    </rPh>
    <rPh sb="4" eb="5">
      <t>ノゾ</t>
    </rPh>
    <rPh sb="6" eb="8">
      <t>ココロガマ</t>
    </rPh>
    <phoneticPr fontId="1"/>
  </si>
  <si>
    <t>○教育課程と年間学習指導計画・シラバス</t>
    <rPh sb="1" eb="3">
      <t>キョウイク</t>
    </rPh>
    <rPh sb="3" eb="5">
      <t>カテイ</t>
    </rPh>
    <rPh sb="6" eb="8">
      <t>ネンカン</t>
    </rPh>
    <rPh sb="8" eb="10">
      <t>ガクシュウ</t>
    </rPh>
    <rPh sb="10" eb="12">
      <t>シドウ</t>
    </rPh>
    <rPh sb="12" eb="14">
      <t>ケイカク</t>
    </rPh>
    <phoneticPr fontId="1"/>
  </si>
  <si>
    <t>○教材研究と学習指導案の作成</t>
    <rPh sb="1" eb="3">
      <t>キョウザイ</t>
    </rPh>
    <rPh sb="3" eb="5">
      <t>ケンキュウ</t>
    </rPh>
    <rPh sb="6" eb="8">
      <t>ガクシュウ</t>
    </rPh>
    <rPh sb="8" eb="11">
      <t>シドウアン</t>
    </rPh>
    <rPh sb="12" eb="14">
      <t>サクセイ</t>
    </rPh>
    <phoneticPr fontId="1"/>
  </si>
  <si>
    <t>○評価の在り方</t>
    <rPh sb="1" eb="3">
      <t>ヒョウカ</t>
    </rPh>
    <rPh sb="4" eb="5">
      <t>ア</t>
    </rPh>
    <rPh sb="6" eb="7">
      <t>カタ</t>
    </rPh>
    <phoneticPr fontId="1"/>
  </si>
  <si>
    <t>・教育機器の特性と授業への活用</t>
    <rPh sb="1" eb="3">
      <t>キョウイク</t>
    </rPh>
    <rPh sb="3" eb="5">
      <t>キキ</t>
    </rPh>
    <rPh sb="6" eb="8">
      <t>トクセイ</t>
    </rPh>
    <rPh sb="9" eb="11">
      <t>ジュギョウ</t>
    </rPh>
    <rPh sb="13" eb="15">
      <t>カツヨウ</t>
    </rPh>
    <phoneticPr fontId="1"/>
  </si>
  <si>
    <t>・授業における生徒理解</t>
    <rPh sb="1" eb="3">
      <t>ジュギョウ</t>
    </rPh>
    <rPh sb="7" eb="9">
      <t>セイト</t>
    </rPh>
    <rPh sb="9" eb="11">
      <t>リカイ</t>
    </rPh>
    <phoneticPr fontId="1"/>
  </si>
  <si>
    <t>・分かる授業の実践</t>
    <rPh sb="1" eb="2">
      <t>ワ</t>
    </rPh>
    <rPh sb="4" eb="6">
      <t>ジュギョウ</t>
    </rPh>
    <rPh sb="7" eb="9">
      <t>ジッセン</t>
    </rPh>
    <phoneticPr fontId="1"/>
  </si>
  <si>
    <t>・学習内容の精選と構造化</t>
    <rPh sb="1" eb="3">
      <t>ガクシュウ</t>
    </rPh>
    <rPh sb="3" eb="5">
      <t>ナイヨウ</t>
    </rPh>
    <rPh sb="6" eb="8">
      <t>セイセン</t>
    </rPh>
    <rPh sb="9" eb="12">
      <t>コウゾウカ</t>
    </rPh>
    <phoneticPr fontId="1"/>
  </si>
  <si>
    <t>・個に応じた学習指導の進め方</t>
    <rPh sb="1" eb="2">
      <t>コ</t>
    </rPh>
    <rPh sb="3" eb="4">
      <t>オウ</t>
    </rPh>
    <rPh sb="6" eb="8">
      <t>ガクシュウ</t>
    </rPh>
    <rPh sb="8" eb="10">
      <t>シドウ</t>
    </rPh>
    <rPh sb="11" eb="12">
      <t>スス</t>
    </rPh>
    <rPh sb="13" eb="14">
      <t>カタ</t>
    </rPh>
    <phoneticPr fontId="1"/>
  </si>
  <si>
    <t>○ホームルーム活動の指導と評価</t>
    <rPh sb="7" eb="9">
      <t>カツドウ</t>
    </rPh>
    <rPh sb="10" eb="12">
      <t>シドウ</t>
    </rPh>
    <rPh sb="13" eb="15">
      <t>ヒョウカ</t>
    </rPh>
    <phoneticPr fontId="1"/>
  </si>
  <si>
    <t>○ホームルーム活動の授業参観</t>
    <rPh sb="7" eb="9">
      <t>カツドウ</t>
    </rPh>
    <rPh sb="10" eb="12">
      <t>ジュギョウ</t>
    </rPh>
    <rPh sb="12" eb="14">
      <t>サンカン</t>
    </rPh>
    <phoneticPr fontId="1"/>
  </si>
  <si>
    <t>○生徒会活動、学校行事の指導と評価</t>
    <rPh sb="1" eb="4">
      <t>セイトカイ</t>
    </rPh>
    <rPh sb="4" eb="6">
      <t>カツドウ</t>
    </rPh>
    <rPh sb="7" eb="9">
      <t>ガッコウ</t>
    </rPh>
    <rPh sb="9" eb="11">
      <t>ギョウジ</t>
    </rPh>
    <rPh sb="12" eb="14">
      <t>シドウ</t>
    </rPh>
    <rPh sb="15" eb="17">
      <t>ヒョウカ</t>
    </rPh>
    <phoneticPr fontId="1"/>
  </si>
  <si>
    <t>○生徒指導の現状と課題（いじめ、不登校を含む）</t>
    <rPh sb="1" eb="3">
      <t>セイト</t>
    </rPh>
    <rPh sb="3" eb="5">
      <t>シドウ</t>
    </rPh>
    <rPh sb="6" eb="8">
      <t>ゲンジョウ</t>
    </rPh>
    <rPh sb="9" eb="11">
      <t>カダイ</t>
    </rPh>
    <rPh sb="16" eb="19">
      <t>フトウコウ</t>
    </rPh>
    <rPh sb="20" eb="21">
      <t>フク</t>
    </rPh>
    <phoneticPr fontId="1"/>
  </si>
  <si>
    <t>○生徒指導事例研究</t>
    <rPh sb="1" eb="3">
      <t>セイト</t>
    </rPh>
    <rPh sb="3" eb="5">
      <t>シドウ</t>
    </rPh>
    <rPh sb="5" eb="7">
      <t>ジレイ</t>
    </rPh>
    <rPh sb="7" eb="9">
      <t>ケンキュウ</t>
    </rPh>
    <phoneticPr fontId="1"/>
  </si>
  <si>
    <t>○キャリア教育（進路指導を含む）の進め方</t>
    <rPh sb="5" eb="7">
      <t>キョウイク</t>
    </rPh>
    <rPh sb="8" eb="10">
      <t>シンロ</t>
    </rPh>
    <rPh sb="10" eb="12">
      <t>シドウ</t>
    </rPh>
    <rPh sb="13" eb="14">
      <t>フク</t>
    </rPh>
    <rPh sb="17" eb="18">
      <t>スス</t>
    </rPh>
    <rPh sb="19" eb="20">
      <t>カタ</t>
    </rPh>
    <phoneticPr fontId="1"/>
  </si>
  <si>
    <t>・生徒指導に関する校内内規</t>
    <rPh sb="1" eb="3">
      <t>セイト</t>
    </rPh>
    <rPh sb="3" eb="5">
      <t>シドウ</t>
    </rPh>
    <rPh sb="6" eb="7">
      <t>カン</t>
    </rPh>
    <rPh sb="9" eb="11">
      <t>コウナイ</t>
    </rPh>
    <rPh sb="11" eb="13">
      <t>ナイキ</t>
    </rPh>
    <phoneticPr fontId="1"/>
  </si>
  <si>
    <t>・長期休業中の生徒指導</t>
    <rPh sb="1" eb="3">
      <t>チョウキ</t>
    </rPh>
    <rPh sb="3" eb="6">
      <t>キュウギョウチュウ</t>
    </rPh>
    <rPh sb="7" eb="9">
      <t>セイト</t>
    </rPh>
    <rPh sb="9" eb="11">
      <t>シドウ</t>
    </rPh>
    <phoneticPr fontId="1"/>
  </si>
  <si>
    <t>・生徒指導の評価と反省</t>
    <rPh sb="1" eb="3">
      <t>セイト</t>
    </rPh>
    <rPh sb="3" eb="5">
      <t>シドウ</t>
    </rPh>
    <rPh sb="6" eb="8">
      <t>ヒョウカ</t>
    </rPh>
    <rPh sb="9" eb="11">
      <t>ハンセイ</t>
    </rPh>
    <phoneticPr fontId="1"/>
  </si>
  <si>
    <t>・国際理解教育と学校教育</t>
    <rPh sb="1" eb="3">
      <t>コクサイ</t>
    </rPh>
    <rPh sb="3" eb="5">
      <t>リカイ</t>
    </rPh>
    <rPh sb="5" eb="7">
      <t>キョウイク</t>
    </rPh>
    <rPh sb="8" eb="10">
      <t>ガッコウ</t>
    </rPh>
    <rPh sb="10" eb="12">
      <t>キョウイク</t>
    </rPh>
    <phoneticPr fontId="1"/>
  </si>
  <si>
    <t>・情報教育と学校教育</t>
    <rPh sb="1" eb="3">
      <t>ジョウホウ</t>
    </rPh>
    <rPh sb="3" eb="5">
      <t>キョウイク</t>
    </rPh>
    <rPh sb="6" eb="8">
      <t>ガッコウ</t>
    </rPh>
    <rPh sb="8" eb="10">
      <t>キョウイク</t>
    </rPh>
    <phoneticPr fontId="1"/>
  </si>
  <si>
    <t>・環境教育と学校教育</t>
    <rPh sb="1" eb="3">
      <t>カンキョウ</t>
    </rPh>
    <rPh sb="3" eb="5">
      <t>キョウイク</t>
    </rPh>
    <rPh sb="6" eb="8">
      <t>ガッコウ</t>
    </rPh>
    <rPh sb="8" eb="10">
      <t>キョウイク</t>
    </rPh>
    <phoneticPr fontId="1"/>
  </si>
  <si>
    <t>・福祉教育と学校教育</t>
    <rPh sb="1" eb="3">
      <t>フクシ</t>
    </rPh>
    <rPh sb="3" eb="5">
      <t>キョウイク</t>
    </rPh>
    <rPh sb="6" eb="8">
      <t>ガッコウ</t>
    </rPh>
    <rPh sb="8" eb="10">
      <t>キョウイク</t>
    </rPh>
    <phoneticPr fontId="1"/>
  </si>
  <si>
    <t>・健康教育と学校教育</t>
    <rPh sb="1" eb="3">
      <t>ケンコウ</t>
    </rPh>
    <rPh sb="3" eb="5">
      <t>キョウイク</t>
    </rPh>
    <rPh sb="6" eb="8">
      <t>ガッコウ</t>
    </rPh>
    <rPh sb="8" eb="10">
      <t>キョウイク</t>
    </rPh>
    <phoneticPr fontId="1"/>
  </si>
  <si>
    <t>・食育と学校教育</t>
    <rPh sb="1" eb="3">
      <t>ショクイク</t>
    </rPh>
    <rPh sb="4" eb="6">
      <t>ガッコウ</t>
    </rPh>
    <rPh sb="6" eb="8">
      <t>キョウイク</t>
    </rPh>
    <phoneticPr fontId="1"/>
  </si>
  <si>
    <t>・地域の教育資源の理解</t>
    <rPh sb="1" eb="3">
      <t>チイキ</t>
    </rPh>
    <rPh sb="4" eb="6">
      <t>キョウイク</t>
    </rPh>
    <rPh sb="6" eb="8">
      <t>シゲン</t>
    </rPh>
    <rPh sb="9" eb="11">
      <t>リカイ</t>
    </rPh>
    <phoneticPr fontId="1"/>
  </si>
  <si>
    <t>月</t>
    <rPh sb="0" eb="1">
      <t>ゲツ</t>
    </rPh>
    <phoneticPr fontId="1"/>
  </si>
  <si>
    <t>火</t>
  </si>
  <si>
    <t>水</t>
  </si>
  <si>
    <t>木</t>
  </si>
  <si>
    <t>金</t>
  </si>
  <si>
    <t>土</t>
  </si>
  <si>
    <t>日</t>
  </si>
  <si>
    <t>令和　　年度　新規採用養護教諭研修　年間指導計画書</t>
    <rPh sb="0" eb="2">
      <t>レイワ</t>
    </rPh>
    <phoneticPr fontId="1"/>
  </si>
  <si>
    <t>令和　　年度　新規採用養護教諭研修　年間指導報告書</t>
    <rPh sb="0" eb="2">
      <t>レイワ</t>
    </rPh>
    <rPh sb="22" eb="25">
      <t>ホウコクショ</t>
    </rPh>
    <phoneticPr fontId="1"/>
  </si>
  <si>
    <t>・家庭訪問の仕方</t>
    <rPh sb="1" eb="3">
      <t>カテイ</t>
    </rPh>
    <rPh sb="3" eb="5">
      <t>ホウモン</t>
    </rPh>
    <rPh sb="6" eb="8">
      <t>シカタ</t>
    </rPh>
    <phoneticPr fontId="1"/>
  </si>
  <si>
    <t>○授業参観（事前・事後研究）</t>
    <rPh sb="1" eb="3">
      <t>ジュギョウ</t>
    </rPh>
    <rPh sb="3" eb="5">
      <t>サンカン</t>
    </rPh>
    <rPh sb="6" eb="8">
      <t>ジゼン</t>
    </rPh>
    <rPh sb="9" eb="11">
      <t>ジゴ</t>
    </rPh>
    <rPh sb="11" eb="13">
      <t>ケンキュウ</t>
    </rPh>
    <phoneticPr fontId="1"/>
  </si>
  <si>
    <t>○研究授業（ＴＴ）（事前・事後研究）</t>
    <rPh sb="1" eb="3">
      <t>ケンキュウ</t>
    </rPh>
    <rPh sb="3" eb="5">
      <t>ジュギョウ</t>
    </rPh>
    <rPh sb="10" eb="12">
      <t>ジゼン</t>
    </rPh>
    <rPh sb="13" eb="15">
      <t>ジゴ</t>
    </rPh>
    <rPh sb="15" eb="17">
      <t>ケンキュウ</t>
    </rPh>
    <phoneticPr fontId="1"/>
  </si>
  <si>
    <t>･キャリア教育の現状と課題</t>
    <rPh sb="5" eb="7">
      <t>キョウイク</t>
    </rPh>
    <rPh sb="8" eb="10">
      <t>ゲンジョウ</t>
    </rPh>
    <rPh sb="11" eb="13">
      <t>カダイ</t>
    </rPh>
    <phoneticPr fontId="1"/>
  </si>
  <si>
    <t>　３　指導領域ごとに予定時数を計上し、共通研修は年間40時間、専門研修は年間20時間を下回らない
    計画とする。</t>
    <phoneticPr fontId="1"/>
  </si>
  <si>
    <t>○学習指導の基本技術</t>
    <rPh sb="1" eb="3">
      <t>ガクシュウ</t>
    </rPh>
    <rPh sb="3" eb="5">
      <t>シドウ</t>
    </rPh>
    <rPh sb="6" eb="8">
      <t>キホン</t>
    </rPh>
    <rPh sb="8" eb="10">
      <t>ギジュツ</t>
    </rPh>
    <phoneticPr fontId="1"/>
  </si>
  <si>
    <t>○ホームルーム活動の研究授業（学習指導案作成と事前事後指導）</t>
    <rPh sb="7" eb="9">
      <t>カツドウ</t>
    </rPh>
    <rPh sb="10" eb="12">
      <t>ケンキュウ</t>
    </rPh>
    <rPh sb="12" eb="14">
      <t>ジュギョウ</t>
    </rPh>
    <rPh sb="15" eb="17">
      <t>ガクシュウ</t>
    </rPh>
    <rPh sb="17" eb="20">
      <t>シドウアン</t>
    </rPh>
    <rPh sb="20" eb="22">
      <t>サクセイ</t>
    </rPh>
    <rPh sb="23" eb="25">
      <t>ジゼン</t>
    </rPh>
    <rPh sb="25" eb="27">
      <t>ジゴ</t>
    </rPh>
    <rPh sb="27" eb="29">
      <t>シドウ</t>
    </rPh>
    <phoneticPr fontId="1"/>
  </si>
  <si>
    <t>・家庭や地域との連携の在り方</t>
    <rPh sb="4" eb="6">
      <t>チイキ</t>
    </rPh>
    <rPh sb="8" eb="10">
      <t>レンケイ</t>
    </rPh>
    <rPh sb="11" eb="12">
      <t>ア</t>
    </rPh>
    <rPh sb="13" eb="14">
      <t>カタ</t>
    </rPh>
    <phoneticPr fontId="1"/>
  </si>
  <si>
    <t>○ホームルーム担任の役割</t>
    <rPh sb="7" eb="9">
      <t>タンニン</t>
    </rPh>
    <rPh sb="10" eb="12">
      <t>ヤクワリ</t>
    </rPh>
    <phoneticPr fontId="1"/>
  </si>
  <si>
    <t>・ホームルーム経営</t>
    <rPh sb="7" eb="9">
      <t>ケイエイ</t>
    </rPh>
    <phoneticPr fontId="1"/>
  </si>
  <si>
    <t>・生徒理解と対応</t>
    <rPh sb="1" eb="3">
      <t>セイト</t>
    </rPh>
    <rPh sb="3" eb="5">
      <t>リカイ</t>
    </rPh>
    <rPh sb="6" eb="8">
      <t>タイオウ</t>
    </rPh>
    <phoneticPr fontId="1"/>
  </si>
  <si>
    <t>・教育相談の進め方</t>
    <rPh sb="1" eb="3">
      <t>キョウイク</t>
    </rPh>
    <rPh sb="3" eb="5">
      <t>ソウダン</t>
    </rPh>
    <rPh sb="6" eb="7">
      <t>スス</t>
    </rPh>
    <rPh sb="8" eb="9">
      <t>カタ</t>
    </rPh>
    <phoneticPr fontId="1"/>
  </si>
  <si>
    <t>・保健室利用と生徒の実態</t>
    <rPh sb="1" eb="3">
      <t>ホケン</t>
    </rPh>
    <rPh sb="3" eb="4">
      <t>シツ</t>
    </rPh>
    <rPh sb="4" eb="6">
      <t>リヨウ</t>
    </rPh>
    <rPh sb="7" eb="9">
      <t>セイト</t>
    </rPh>
    <rPh sb="10" eb="12">
      <t>ジッタイ</t>
    </rPh>
    <phoneticPr fontId="1"/>
  </si>
  <si>
    <t>・電話、メール等外部対応のマナー</t>
    <rPh sb="1" eb="3">
      <t>デンワ</t>
    </rPh>
    <rPh sb="7" eb="8">
      <t>トウ</t>
    </rPh>
    <rPh sb="8" eb="10">
      <t>ガイブ</t>
    </rPh>
    <rPh sb="10" eb="12">
      <t>タイオウ</t>
    </rPh>
    <phoneticPr fontId="1"/>
  </si>
  <si>
    <t>・文書作成の方法</t>
    <rPh sb="1" eb="3">
      <t>ブンショ</t>
    </rPh>
    <rPh sb="3" eb="5">
      <t>サクセイ</t>
    </rPh>
    <rPh sb="6" eb="8">
      <t>ホウホウ</t>
    </rPh>
    <phoneticPr fontId="1"/>
  </si>
  <si>
    <t>・教育環境とユニバーサルデザイン</t>
    <rPh sb="1" eb="3">
      <t>キョウイク</t>
    </rPh>
    <rPh sb="3" eb="5">
      <t>カンキョウ</t>
    </rPh>
    <phoneticPr fontId="1"/>
  </si>
  <si>
    <t>・防災管理と避難訓練</t>
    <rPh sb="1" eb="3">
      <t>ボウサイ</t>
    </rPh>
    <rPh sb="3" eb="5">
      <t>カンリ</t>
    </rPh>
    <rPh sb="6" eb="8">
      <t>ヒナン</t>
    </rPh>
    <rPh sb="8" eb="10">
      <t>クンレン</t>
    </rPh>
    <phoneticPr fontId="1"/>
  </si>
  <si>
    <t>○総合的な探究の時間の指導と評価</t>
    <rPh sb="1" eb="4">
      <t>ソウゴウテキ</t>
    </rPh>
    <rPh sb="5" eb="7">
      <t>タンキュウ</t>
    </rPh>
    <rPh sb="8" eb="10">
      <t>ジカン</t>
    </rPh>
    <rPh sb="11" eb="13">
      <t>シドウ</t>
    </rPh>
    <rPh sb="14" eb="16">
      <t>ヒョウカ</t>
    </rPh>
    <phoneticPr fontId="1"/>
  </si>
  <si>
    <t>・道徳教育</t>
    <rPh sb="1" eb="3">
      <t>ドウトク</t>
    </rPh>
    <rPh sb="3" eb="5">
      <t>キョウイク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</si>
</sst>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2"/>
      <name val="ＭＳ ゴシック"/>
      <family val="3"/>
      <charset val="128"/>
    </font>
    <font>
      <sz val="11"/>
      <name val="ＭＳ ゴシック"/>
      <family val="3"/>
      <charset val="128"/>
    </font>
    <font>
      <sz val="9"/>
      <name val="ＭＳ 明朝"/>
      <family val="1"/>
      <charset val="128"/>
    </font>
    <font>
      <sz val="10.5"/>
      <color rgb="FF000000"/>
      <name val="ＭＳ 明朝"/>
      <family val="1"/>
      <charset val="128"/>
    </font>
    <font>
      <sz val="9.5"/>
      <name val="ＭＳ 明朝"/>
      <family val="1"/>
      <charset val="128"/>
    </font>
    <font>
      <b/>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76">
    <border>
      <left/>
      <right/>
      <top/>
      <bottom/>
      <diagonal/>
    </border>
    <border>
      <left/>
      <right/>
      <top/>
      <bottom style="medium">
        <color indexed="64"/>
      </bottom>
      <diagonal/>
    </border>
    <border>
      <left/>
      <right style="double">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double">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bottom style="medium">
        <color auto="1"/>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auto="1"/>
      </bottom>
      <diagonal/>
    </border>
    <border>
      <left style="medium">
        <color auto="1"/>
      </left>
      <right/>
      <top style="thin">
        <color indexed="64"/>
      </top>
      <bottom/>
      <diagonal/>
    </border>
    <border>
      <left/>
      <right style="thin">
        <color indexed="64"/>
      </right>
      <top/>
      <bottom/>
      <diagonal/>
    </border>
    <border>
      <left style="medium">
        <color auto="1"/>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diagonal/>
    </border>
    <border>
      <left style="thin">
        <color auto="1"/>
      </left>
      <right/>
      <top/>
      <bottom style="medium">
        <color auto="1"/>
      </bottom>
      <diagonal/>
    </border>
  </borders>
  <cellStyleXfs count="1">
    <xf numFmtId="0" fontId="0" fillId="0" borderId="0">
      <alignment vertical="center"/>
    </xf>
  </cellStyleXfs>
  <cellXfs count="173">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2" fillId="0" borderId="0" xfId="0" applyFont="1">
      <alignment vertical="center"/>
    </xf>
    <xf numFmtId="0" fontId="2" fillId="0" borderId="62" xfId="0" applyFont="1" applyBorder="1">
      <alignment vertical="center"/>
    </xf>
    <xf numFmtId="0" fontId="2" fillId="0" borderId="0" xfId="0" applyFont="1" applyAlignment="1">
      <alignment horizontal="left" vertical="top"/>
    </xf>
    <xf numFmtId="0" fontId="2" fillId="0" borderId="1" xfId="0" applyFont="1" applyBorder="1">
      <alignment vertical="center"/>
    </xf>
    <xf numFmtId="0" fontId="2" fillId="0" borderId="0" xfId="0" applyFont="1" applyBorder="1">
      <alignment vertical="center"/>
    </xf>
    <xf numFmtId="0" fontId="2" fillId="0" borderId="23" xfId="0" applyFont="1" applyBorder="1" applyAlignment="1">
      <alignment vertical="center" textRotation="255"/>
    </xf>
    <xf numFmtId="0" fontId="2" fillId="0" borderId="21" xfId="0" applyFont="1" applyBorder="1" applyAlignment="1">
      <alignment horizontal="center" vertical="center"/>
    </xf>
    <xf numFmtId="0" fontId="2" fillId="0" borderId="24" xfId="0" applyFont="1" applyBorder="1" applyAlignment="1">
      <alignment vertical="center" textRotation="255"/>
    </xf>
    <xf numFmtId="0" fontId="2" fillId="0" borderId="22" xfId="0" applyFont="1" applyBorder="1" applyAlignment="1">
      <alignment horizontal="center" vertical="center"/>
    </xf>
    <xf numFmtId="0" fontId="2" fillId="0" borderId="24" xfId="0" applyFont="1" applyBorder="1" applyAlignment="1">
      <alignment horizontal="center" vertical="center" textRotation="255"/>
    </xf>
    <xf numFmtId="0" fontId="2" fillId="0" borderId="22" xfId="0" applyFont="1" applyBorder="1" applyAlignment="1">
      <alignment vertical="center"/>
    </xf>
    <xf numFmtId="0" fontId="2" fillId="0" borderId="41" xfId="0" applyFont="1" applyBorder="1" applyAlignment="1">
      <alignment vertical="center" textRotation="255"/>
    </xf>
    <xf numFmtId="0" fontId="2" fillId="0" borderId="14" xfId="0" applyFont="1" applyBorder="1" applyAlignment="1">
      <alignment vertical="center"/>
    </xf>
    <xf numFmtId="0" fontId="2" fillId="0" borderId="0" xfId="0" applyFont="1" applyAlignment="1">
      <alignment vertical="center" wrapText="1"/>
    </xf>
    <xf numFmtId="0" fontId="2" fillId="0" borderId="20" xfId="0" applyFont="1" applyBorder="1" applyAlignment="1">
      <alignment vertical="center"/>
    </xf>
    <xf numFmtId="0" fontId="2" fillId="0" borderId="33" xfId="0" applyFont="1" applyBorder="1" applyAlignment="1">
      <alignment horizontal="center" vertical="center"/>
    </xf>
    <xf numFmtId="0" fontId="2" fillId="0" borderId="42" xfId="0" applyFont="1" applyBorder="1" applyAlignment="1">
      <alignment horizontal="center" vertical="center"/>
    </xf>
    <xf numFmtId="0" fontId="2" fillId="0" borderId="61" xfId="0" applyFont="1" applyBorder="1" applyAlignment="1">
      <alignment horizontal="center" vertical="center"/>
    </xf>
    <xf numFmtId="0" fontId="2" fillId="0" borderId="7" xfId="0" applyFont="1" applyBorder="1" applyAlignment="1">
      <alignment horizontal="center" vertical="center"/>
    </xf>
    <xf numFmtId="0" fontId="2" fillId="0" borderId="59" xfId="0" applyFont="1" applyBorder="1" applyAlignment="1">
      <alignment horizontal="center" vertical="center"/>
    </xf>
    <xf numFmtId="0" fontId="2" fillId="0" borderId="33" xfId="0" applyFont="1" applyBorder="1" applyAlignment="1">
      <alignment vertical="center"/>
    </xf>
    <xf numFmtId="0" fontId="2" fillId="0" borderId="43" xfId="0" applyFont="1" applyBorder="1" applyAlignment="1">
      <alignment vertical="center"/>
    </xf>
    <xf numFmtId="0" fontId="2" fillId="0" borderId="53" xfId="0" applyFont="1" applyBorder="1" applyAlignment="1">
      <alignment horizontal="center" vertical="center"/>
    </xf>
    <xf numFmtId="0" fontId="2" fillId="0" borderId="60" xfId="0" applyFont="1" applyBorder="1" applyAlignment="1">
      <alignment horizontal="center" vertical="center"/>
    </xf>
    <xf numFmtId="0" fontId="5" fillId="0" borderId="0" xfId="0" applyFont="1" applyFill="1" applyBorder="1" applyAlignment="1">
      <alignment horizontal="center" vertical="center"/>
    </xf>
    <xf numFmtId="0" fontId="7" fillId="0" borderId="0" xfId="0" applyFont="1" applyBorder="1" applyAlignment="1">
      <alignment vertical="center" wrapText="1"/>
    </xf>
    <xf numFmtId="0" fontId="3" fillId="0" borderId="0" xfId="0" applyFont="1" applyBorder="1" applyAlignment="1">
      <alignment vertical="center"/>
    </xf>
    <xf numFmtId="0" fontId="2" fillId="0" borderId="0" xfId="0" applyFont="1" applyBorder="1" applyAlignment="1">
      <alignment vertical="center" textRotation="255"/>
    </xf>
    <xf numFmtId="0" fontId="2" fillId="0" borderId="0" xfId="0" applyFont="1" applyBorder="1" applyAlignment="1">
      <alignment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3" fillId="0" borderId="72" xfId="0" applyFont="1" applyBorder="1" applyAlignment="1">
      <alignment horizontal="center" vertical="center"/>
    </xf>
    <xf numFmtId="0" fontId="3" fillId="0" borderId="70" xfId="0" applyFont="1" applyBorder="1" applyAlignment="1">
      <alignment horizontal="center" vertical="center"/>
    </xf>
    <xf numFmtId="0" fontId="3" fillId="0" borderId="73" xfId="0" applyFont="1" applyBorder="1" applyAlignment="1">
      <alignment horizontal="center" vertical="center"/>
    </xf>
    <xf numFmtId="0" fontId="7" fillId="0" borderId="65"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33" xfId="0" applyFont="1" applyBorder="1" applyAlignment="1">
      <alignment horizontal="center" vertical="center" textRotation="255" wrapText="1"/>
    </xf>
    <xf numFmtId="0" fontId="7" fillId="0" borderId="66"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2" fillId="0" borderId="44" xfId="0" applyFont="1" applyBorder="1" applyAlignment="1">
      <alignment horizontal="center" vertical="center" textRotation="255"/>
    </xf>
    <xf numFmtId="0" fontId="2" fillId="0" borderId="74"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66"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2" fillId="0" borderId="15" xfId="0" applyFont="1" applyBorder="1" applyAlignment="1">
      <alignment vertical="center"/>
    </xf>
    <xf numFmtId="0" fontId="2" fillId="0" borderId="8" xfId="0" applyFont="1" applyBorder="1" applyAlignment="1">
      <alignment vertical="center"/>
    </xf>
    <xf numFmtId="0" fontId="7" fillId="0" borderId="15"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9" xfId="0" applyFont="1" applyBorder="1" applyAlignment="1">
      <alignment horizontal="center" vertical="center"/>
    </xf>
    <xf numFmtId="0" fontId="7" fillId="0" borderId="67" xfId="0" applyFont="1" applyBorder="1" applyAlignment="1">
      <alignment horizontal="center" vertical="center" textRotation="255" wrapText="1"/>
    </xf>
    <xf numFmtId="0" fontId="7" fillId="0" borderId="68" xfId="0" applyFont="1" applyBorder="1" applyAlignment="1">
      <alignment horizontal="center" vertical="center" textRotation="255" wrapText="1"/>
    </xf>
    <xf numFmtId="0" fontId="2" fillId="0" borderId="46" xfId="0" applyFont="1" applyBorder="1">
      <alignment vertical="center"/>
    </xf>
    <xf numFmtId="0" fontId="2" fillId="0" borderId="8" xfId="0" applyFont="1" applyBorder="1">
      <alignment vertical="center"/>
    </xf>
    <xf numFmtId="0" fontId="2" fillId="0" borderId="9" xfId="0" applyFont="1" applyBorder="1">
      <alignment vertical="center"/>
    </xf>
    <xf numFmtId="0" fontId="8"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8"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8" fillId="0" borderId="28"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3" fillId="0" borderId="0" xfId="0" applyFont="1" applyAlignment="1">
      <alignment horizontal="left" vertical="center"/>
    </xf>
    <xf numFmtId="0" fontId="7" fillId="0" borderId="32" xfId="0" applyFont="1" applyBorder="1" applyAlignment="1">
      <alignment horizontal="justify" vertical="center" wrapText="1"/>
    </xf>
    <xf numFmtId="0" fontId="3" fillId="0" borderId="4" xfId="0" applyFont="1" applyBorder="1" applyAlignment="1">
      <alignment horizontal="center" vertical="center"/>
    </xf>
    <xf numFmtId="0" fontId="3" fillId="0" borderId="51" xfId="0" applyFont="1" applyBorder="1" applyAlignment="1">
      <alignment horizontal="center" vertical="center"/>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7" xfId="0" applyFont="1" applyBorder="1" applyAlignment="1">
      <alignment horizontal="center" vertical="center"/>
    </xf>
    <xf numFmtId="0" fontId="3" fillId="0" borderId="52"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49"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46" xfId="0" applyFont="1"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0" fontId="2" fillId="0" borderId="47" xfId="0" applyFont="1" applyBorder="1" applyAlignment="1">
      <alignment horizontal="center" vertical="center"/>
    </xf>
    <xf numFmtId="0" fontId="2" fillId="0" borderId="45" xfId="0" applyFont="1" applyBorder="1" applyAlignment="1">
      <alignment horizontal="center"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47" xfId="0" applyFont="1" applyBorder="1">
      <alignment vertical="center"/>
    </xf>
    <xf numFmtId="0" fontId="2" fillId="0" borderId="5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 fillId="0" borderId="64" xfId="0" applyFont="1" applyBorder="1" applyAlignment="1">
      <alignment horizontal="center" vertical="center"/>
    </xf>
    <xf numFmtId="0" fontId="3" fillId="0" borderId="18" xfId="0" applyFont="1" applyBorder="1" applyAlignment="1">
      <alignment horizontal="center" vertical="center"/>
    </xf>
    <xf numFmtId="0" fontId="2" fillId="0" borderId="63"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64" xfId="0" applyFont="1" applyBorder="1" applyAlignment="1">
      <alignment horizontal="left" vertical="center"/>
    </xf>
    <xf numFmtId="0" fontId="2" fillId="0" borderId="17" xfId="0" applyFont="1" applyBorder="1" applyAlignment="1">
      <alignment horizontal="left" vertical="center"/>
    </xf>
    <xf numFmtId="0" fontId="2" fillId="0" borderId="45" xfId="0" applyFont="1" applyBorder="1" applyAlignment="1">
      <alignment horizontal="left" vertical="center"/>
    </xf>
    <xf numFmtId="0" fontId="3" fillId="0" borderId="63" xfId="0" applyFont="1" applyBorder="1" applyAlignment="1">
      <alignment horizontal="center" vertical="center"/>
    </xf>
    <xf numFmtId="0" fontId="3" fillId="0" borderId="6" xfId="0" applyFont="1" applyBorder="1" applyAlignment="1">
      <alignment horizontal="center" vertical="center"/>
    </xf>
    <xf numFmtId="0" fontId="7" fillId="0" borderId="7" xfId="0" applyFont="1" applyBorder="1" applyAlignment="1">
      <alignment horizontal="justify"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8" xfId="0" applyFont="1" applyBorder="1" applyAlignment="1">
      <alignment vertical="center" shrinkToFit="1"/>
    </xf>
    <xf numFmtId="0" fontId="6" fillId="0" borderId="9" xfId="0" applyFont="1" applyBorder="1" applyAlignment="1">
      <alignment vertical="center" shrinkToFit="1"/>
    </xf>
    <xf numFmtId="0" fontId="9" fillId="0" borderId="0" xfId="0" applyFont="1" applyAlignment="1">
      <alignment horizontal="center" vertical="center"/>
    </xf>
    <xf numFmtId="0" fontId="2" fillId="0" borderId="42" xfId="0" applyFont="1" applyBorder="1" applyAlignment="1">
      <alignment horizontal="center" vertical="center" wrapText="1"/>
    </xf>
    <xf numFmtId="0" fontId="2" fillId="0" borderId="42" xfId="0" applyFont="1" applyBorder="1" applyAlignment="1">
      <alignment horizontal="center" vertical="center"/>
    </xf>
    <xf numFmtId="0" fontId="2" fillId="0" borderId="20" xfId="0" applyFont="1" applyBorder="1" applyAlignment="1">
      <alignment horizontal="center" vertical="center"/>
    </xf>
    <xf numFmtId="0" fontId="3" fillId="0" borderId="20" xfId="0" applyFont="1" applyBorder="1" applyAlignment="1">
      <alignment horizontal="center" vertical="center"/>
    </xf>
    <xf numFmtId="0" fontId="3" fillId="0" borderId="36" xfId="0" applyFont="1" applyBorder="1" applyAlignment="1">
      <alignment horizontal="center" vertical="center"/>
    </xf>
    <xf numFmtId="0" fontId="3" fillId="0" borderId="1" xfId="0" applyFont="1" applyBorder="1" applyAlignment="1">
      <alignment horizontal="center" vertical="center"/>
    </xf>
    <xf numFmtId="0" fontId="3" fillId="0" borderId="38"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0" xfId="0" applyFont="1" applyBorder="1" applyAlignment="1">
      <alignment horizontal="center" vertical="center"/>
    </xf>
    <xf numFmtId="0" fontId="2" fillId="0" borderId="10"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0" xfId="0" applyFont="1" applyAlignment="1">
      <alignment horizontal="left" vertical="top"/>
    </xf>
    <xf numFmtId="0" fontId="2" fillId="0" borderId="23" xfId="0" applyFont="1" applyBorder="1" applyAlignment="1">
      <alignment horizontal="center" vertical="center" textRotation="255"/>
    </xf>
    <xf numFmtId="0" fontId="3" fillId="0" borderId="41" xfId="0" applyFont="1" applyBorder="1" applyAlignment="1">
      <alignment horizontal="center" vertical="center" textRotation="255"/>
    </xf>
    <xf numFmtId="0" fontId="2" fillId="0" borderId="21" xfId="0" applyFont="1" applyBorder="1" applyAlignment="1">
      <alignment horizontal="center" vertical="center"/>
    </xf>
    <xf numFmtId="0" fontId="3" fillId="0" borderId="14" xfId="0" applyFont="1" applyBorder="1" applyAlignment="1">
      <alignment horizontal="center" vertical="center"/>
    </xf>
    <xf numFmtId="0" fontId="2" fillId="0" borderId="4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0" xfId="0" applyFont="1" applyBorder="1">
      <alignment vertical="center"/>
    </xf>
    <xf numFmtId="0" fontId="8" fillId="0" borderId="29" xfId="0" applyFont="1" applyBorder="1" applyAlignment="1">
      <alignment horizontal="left" vertical="center"/>
    </xf>
    <xf numFmtId="0" fontId="3" fillId="0" borderId="43" xfId="0" applyFont="1" applyBorder="1" applyAlignment="1">
      <alignment horizontal="center" vertical="center"/>
    </xf>
    <xf numFmtId="0" fontId="2" fillId="0" borderId="4" xfId="0" applyFont="1" applyBorder="1" applyAlignment="1">
      <alignment horizontal="center" vertical="center"/>
    </xf>
    <xf numFmtId="0" fontId="3" fillId="0" borderId="53" xfId="0" applyFont="1" applyBorder="1" applyAlignment="1">
      <alignment horizontal="center" vertical="center"/>
    </xf>
    <xf numFmtId="0" fontId="2" fillId="0" borderId="58" xfId="0" applyFont="1" applyBorder="1" applyAlignment="1">
      <alignment horizontal="center" vertical="center" textRotation="255"/>
    </xf>
    <xf numFmtId="0" fontId="3" fillId="0" borderId="60"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39" xfId="0" applyFont="1" applyBorder="1" applyAlignment="1">
      <alignment horizontal="center" vertical="center"/>
    </xf>
    <xf numFmtId="0" fontId="2" fillId="0" borderId="16" xfId="0" applyFont="1" applyBorder="1" applyAlignment="1">
      <alignment horizontal="center" vertical="center"/>
    </xf>
    <xf numFmtId="0" fontId="2" fillId="0" borderId="34" xfId="0" applyFont="1" applyBorder="1" applyAlignment="1">
      <alignment horizontal="center" vertical="center"/>
    </xf>
    <xf numFmtId="0" fontId="3" fillId="0" borderId="0" xfId="0" applyFont="1" applyAlignment="1">
      <alignment horizontal="left" vertical="top"/>
    </xf>
    <xf numFmtId="0" fontId="2" fillId="0" borderId="75"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2" borderId="0" xfId="0" applyFont="1" applyFill="1" applyAlignment="1">
      <alignment horizontal="left" vertical="center"/>
    </xf>
  </cellXfs>
  <cellStyles count="1">
    <cellStyle name="標準" xfId="0" builtinId="0"/>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0</xdr:colOff>
      <xdr:row>19</xdr:row>
      <xdr:rowOff>0</xdr:rowOff>
    </xdr:from>
    <xdr:to>
      <xdr:col>42</xdr:col>
      <xdr:colOff>240854</xdr:colOff>
      <xdr:row>37</xdr:row>
      <xdr:rowOff>64071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00875" y="4032250"/>
          <a:ext cx="5701854" cy="3207321"/>
        </a:xfrm>
        <a:prstGeom prst="rect">
          <a:avLst/>
        </a:prstGeom>
        <a:solidFill>
          <a:schemeClr val="lt1"/>
        </a:solidFill>
        <a:ln w="508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「指導領域」と「指導項目」は、</a:t>
          </a:r>
          <a:r>
            <a:rPr kumimoji="1" lang="ja-JP" altLang="en-US" sz="1100">
              <a:solidFill>
                <a:srgbClr val="FF0000"/>
              </a:solidFill>
              <a:latin typeface="ＭＳ ゴシック" panose="020B0609070205080204" pitchFamily="49" charset="-128"/>
              <a:ea typeface="ＭＳ ゴシック" panose="020B0609070205080204" pitchFamily="49" charset="-128"/>
            </a:rPr>
            <a:t>プルダウンリスト</a:t>
          </a:r>
          <a:r>
            <a:rPr kumimoji="1" lang="ja-JP" altLang="en-US" sz="1100">
              <a:latin typeface="ＭＳ ゴシック" panose="020B0609070205080204" pitchFamily="49" charset="-128"/>
              <a:ea typeface="ＭＳ ゴシック" panose="020B0609070205080204" pitchFamily="49" charset="-128"/>
            </a:rPr>
            <a:t>から選択してください。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「指導領域」を選択入力すると、「指導項目」の欄には選択した領域の指導項目</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のプルダウンリストが表示されます。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プルダウンリスト以外の指導項目を入力するときは、入力するセルの</a:t>
          </a:r>
          <a:r>
            <a:rPr kumimoji="1" lang="ja-JP" altLang="en-US" sz="1100">
              <a:solidFill>
                <a:srgbClr val="FF0000"/>
              </a:solidFill>
              <a:latin typeface="ＭＳ ゴシック" panose="020B0609070205080204" pitchFamily="49" charset="-128"/>
              <a:ea typeface="ＭＳ ゴシック" panose="020B0609070205080204" pitchFamily="49" charset="-128"/>
            </a:rPr>
            <a:t>「入力規</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r>
            <a:rPr kumimoji="1" lang="ja-JP" altLang="en-US" sz="1100">
              <a:solidFill>
                <a:srgbClr val="FF0000"/>
              </a:solidFill>
              <a:latin typeface="ＭＳ ゴシック" panose="020B0609070205080204" pitchFamily="49" charset="-128"/>
              <a:ea typeface="ＭＳ ゴシック" panose="020B0609070205080204" pitchFamily="49" charset="-128"/>
            </a:rPr>
            <a:t>　　則」をクリア</a:t>
          </a:r>
          <a:r>
            <a:rPr kumimoji="1" lang="ja-JP" altLang="en-US" sz="1100">
              <a:latin typeface="ＭＳ ゴシック" panose="020B0609070205080204" pitchFamily="49" charset="-128"/>
              <a:ea typeface="ＭＳ ゴシック" panose="020B0609070205080204" pitchFamily="49" charset="-128"/>
            </a:rPr>
            <a:t>にすると入力可能になります。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ja-JP" altLang="en-US" sz="1100" b="1">
              <a:latin typeface="ＭＳ ゴシック" panose="020B0609070205080204" pitchFamily="49" charset="-128"/>
              <a:ea typeface="ＭＳ ゴシック" panose="020B0609070205080204" pitchFamily="49" charset="-128"/>
            </a:rPr>
            <a:t>＜入力規則のクリアの仕方＞</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①　セルを選択してから、メニューバーの「データ」→「データツール」内の</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「データの入力規則」を選択する。</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②　設定画面内の「すべてクリア」を選択し、「ＯＫ」をクリックする。</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表の入力欄を追加する場合は、追加したい数の行全体をコピーし、右クリック</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で</a:t>
          </a:r>
          <a:r>
            <a:rPr kumimoji="1" lang="ja-JP" altLang="en-US" sz="1100">
              <a:solidFill>
                <a:srgbClr val="FF0000"/>
              </a:solidFill>
              <a:latin typeface="ＭＳ ゴシック" panose="020B0609070205080204" pitchFamily="49" charset="-128"/>
              <a:ea typeface="ＭＳ ゴシック" panose="020B0609070205080204" pitchFamily="49" charset="-128"/>
            </a:rPr>
            <a:t>「コピーしたセルの挿入」</a:t>
          </a:r>
          <a:r>
            <a:rPr kumimoji="1" lang="ja-JP" altLang="en-US" sz="1100">
              <a:latin typeface="ＭＳ ゴシック" panose="020B0609070205080204" pitchFamily="49" charset="-128"/>
              <a:ea typeface="ＭＳ ゴシック" panose="020B0609070205080204" pitchFamily="49" charset="-128"/>
            </a:rPr>
            <a:t>を選択して追加してください。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の表の「時間」に数値を入力すると、</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２</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の表で時数が自動計算</a:t>
          </a:r>
          <a:r>
            <a:rPr kumimoji="1" lang="ja-JP" altLang="en-US" sz="1100">
              <a:latin typeface="ＭＳ ゴシック" panose="020B0609070205080204" pitchFamily="49" charset="-128"/>
              <a:ea typeface="ＭＳ ゴシック" panose="020B0609070205080204" pitchFamily="49" charset="-128"/>
            </a:rPr>
            <a:t>されます。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3"/>
  <sheetViews>
    <sheetView view="pageBreakPreview" topLeftCell="A16" zoomScaleNormal="100" zoomScaleSheetLayoutView="100" workbookViewId="0">
      <selection activeCell="AK15" sqref="AK15"/>
    </sheetView>
  </sheetViews>
  <sheetFormatPr defaultColWidth="9" defaultRowHeight="13.2" x14ac:dyDescent="0.2"/>
  <cols>
    <col min="1" max="5" width="2.44140625" style="2" customWidth="1"/>
    <col min="6" max="19" width="2.6640625" style="2" customWidth="1"/>
    <col min="20" max="33" width="2.44140625" style="2" customWidth="1"/>
    <col min="34" max="34" width="6.44140625" style="2" customWidth="1"/>
    <col min="35" max="16384" width="9" style="2"/>
  </cols>
  <sheetData>
    <row r="1" spans="1:34" x14ac:dyDescent="0.2">
      <c r="A1" s="1" t="s">
        <v>12</v>
      </c>
    </row>
    <row r="2" spans="1:34" ht="21.75" customHeight="1" x14ac:dyDescent="0.2">
      <c r="A2" s="128" t="s">
        <v>141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row>
    <row r="4" spans="1:34" ht="30" customHeight="1" x14ac:dyDescent="0.2">
      <c r="A4" s="51" t="s">
        <v>3</v>
      </c>
      <c r="B4" s="52"/>
      <c r="C4" s="52"/>
      <c r="D4" s="53"/>
      <c r="E4" s="51"/>
      <c r="F4" s="52"/>
      <c r="G4" s="52"/>
      <c r="H4" s="52"/>
      <c r="I4" s="52"/>
      <c r="J4" s="52"/>
      <c r="K4" s="52"/>
      <c r="L4" s="52"/>
      <c r="M4" s="52"/>
      <c r="N4" s="52"/>
      <c r="O4" s="53"/>
      <c r="P4" s="51" t="s">
        <v>54</v>
      </c>
      <c r="Q4" s="52"/>
      <c r="R4" s="52"/>
      <c r="S4" s="53"/>
      <c r="T4" s="60"/>
      <c r="U4" s="61"/>
      <c r="V4" s="61"/>
      <c r="W4" s="61"/>
      <c r="X4" s="61"/>
      <c r="Y4" s="61"/>
      <c r="Z4" s="61"/>
      <c r="AA4" s="61"/>
      <c r="AB4" s="61"/>
      <c r="AC4" s="61"/>
      <c r="AD4" s="61"/>
      <c r="AE4" s="61"/>
      <c r="AF4" s="52" t="s">
        <v>4</v>
      </c>
      <c r="AG4" s="53"/>
      <c r="AH4" s="4"/>
    </row>
    <row r="5" spans="1:34" ht="30" customHeight="1" x14ac:dyDescent="0.2">
      <c r="A5" s="129" t="s">
        <v>13</v>
      </c>
      <c r="B5" s="130"/>
      <c r="C5" s="130"/>
      <c r="D5" s="130"/>
      <c r="E5" s="57"/>
      <c r="F5" s="58"/>
      <c r="G5" s="58"/>
      <c r="H5" s="58"/>
      <c r="I5" s="58"/>
      <c r="J5" s="58"/>
      <c r="K5" s="58"/>
      <c r="L5" s="58"/>
      <c r="M5" s="58"/>
      <c r="N5" s="58"/>
      <c r="O5" s="59"/>
      <c r="P5" s="54" t="s">
        <v>14</v>
      </c>
      <c r="Q5" s="55"/>
      <c r="R5" s="55"/>
      <c r="S5" s="56"/>
      <c r="T5" s="54"/>
      <c r="U5" s="55"/>
      <c r="V5" s="55"/>
      <c r="W5" s="55"/>
      <c r="X5" s="55"/>
      <c r="Y5" s="55"/>
      <c r="Z5" s="55"/>
      <c r="AA5" s="55"/>
      <c r="AB5" s="55"/>
      <c r="AC5" s="55"/>
      <c r="AD5" s="55"/>
      <c r="AE5" s="55"/>
      <c r="AF5" s="55"/>
      <c r="AG5" s="56"/>
      <c r="AH5" s="4"/>
    </row>
    <row r="6" spans="1:34" ht="30" customHeight="1" x14ac:dyDescent="0.2">
      <c r="A6" s="54" t="s">
        <v>15</v>
      </c>
      <c r="B6" s="55"/>
      <c r="C6" s="55"/>
      <c r="D6" s="56"/>
      <c r="E6" s="57"/>
      <c r="F6" s="58"/>
      <c r="G6" s="58"/>
      <c r="H6" s="58"/>
      <c r="I6" s="58"/>
      <c r="J6" s="59"/>
      <c r="K6" s="54" t="s">
        <v>16</v>
      </c>
      <c r="L6" s="55"/>
      <c r="M6" s="55"/>
      <c r="N6" s="55"/>
      <c r="O6" s="56"/>
      <c r="P6" s="57"/>
      <c r="Q6" s="58"/>
      <c r="R6" s="58"/>
      <c r="S6" s="58"/>
      <c r="T6" s="58"/>
      <c r="U6" s="58"/>
      <c r="V6" s="59"/>
      <c r="W6" s="54" t="s">
        <v>17</v>
      </c>
      <c r="X6" s="55"/>
      <c r="Y6" s="55"/>
      <c r="Z6" s="56"/>
      <c r="AA6" s="57"/>
      <c r="AB6" s="58"/>
      <c r="AC6" s="58"/>
      <c r="AD6" s="58"/>
      <c r="AE6" s="58"/>
      <c r="AF6" s="58"/>
      <c r="AG6" s="59"/>
    </row>
    <row r="7" spans="1:34" x14ac:dyDescent="0.2">
      <c r="A7" s="4"/>
      <c r="B7" s="4"/>
      <c r="C7" s="4"/>
      <c r="D7" s="4"/>
      <c r="E7" s="4"/>
      <c r="F7" s="4"/>
      <c r="G7" s="4"/>
      <c r="H7" s="4"/>
      <c r="I7" s="5"/>
      <c r="J7" s="5"/>
      <c r="K7" s="5"/>
      <c r="L7" s="4"/>
      <c r="M7" s="4"/>
      <c r="N7" s="4"/>
      <c r="O7" s="4"/>
      <c r="P7" s="4"/>
      <c r="Q7" s="4"/>
      <c r="R7" s="4"/>
      <c r="S7" s="4"/>
      <c r="T7" s="4"/>
      <c r="U7" s="4"/>
      <c r="V7" s="4"/>
      <c r="AB7" s="4"/>
      <c r="AC7" s="4"/>
      <c r="AD7" s="4"/>
      <c r="AE7" s="4"/>
      <c r="AF7" s="4"/>
      <c r="AG7" s="4"/>
      <c r="AH7" s="4"/>
    </row>
    <row r="8" spans="1:34" x14ac:dyDescent="0.2">
      <c r="A8" s="4" t="s">
        <v>7</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x14ac:dyDescent="0.2">
      <c r="A9" s="149"/>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4"/>
    </row>
    <row r="10" spans="1:34" x14ac:dyDescent="0.2">
      <c r="A10" s="149"/>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4"/>
    </row>
    <row r="11" spans="1:34" x14ac:dyDescent="0.2">
      <c r="A11" s="149"/>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4"/>
    </row>
    <row r="12" spans="1:34"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4"/>
    </row>
    <row r="13" spans="1:34" x14ac:dyDescent="0.2">
      <c r="A13" s="4" t="s">
        <v>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x14ac:dyDescent="0.2">
      <c r="A14" s="149"/>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4"/>
    </row>
    <row r="15" spans="1:34" x14ac:dyDescent="0.2">
      <c r="A15" s="149"/>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4"/>
    </row>
    <row r="16" spans="1:34" x14ac:dyDescent="0.2">
      <c r="A16" s="149"/>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4"/>
    </row>
    <row r="17" spans="1:34"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4"/>
    </row>
    <row r="18" spans="1:34" x14ac:dyDescent="0.2">
      <c r="A18" s="4" t="s">
        <v>9</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13.8" thickBot="1" x14ac:dyDescent="0.25">
      <c r="A19" s="4" t="s">
        <v>10</v>
      </c>
      <c r="B19" s="4"/>
      <c r="C19" s="4"/>
      <c r="D19" s="4"/>
      <c r="E19" s="4"/>
      <c r="F19" s="4"/>
      <c r="G19" s="4"/>
      <c r="H19" s="4"/>
      <c r="I19" s="4"/>
      <c r="J19" s="4"/>
      <c r="K19" s="4"/>
      <c r="L19" s="4"/>
      <c r="M19" s="4"/>
      <c r="N19" s="4"/>
      <c r="O19" s="4"/>
      <c r="P19" s="4"/>
      <c r="Q19" s="4"/>
      <c r="R19" s="4"/>
      <c r="S19" s="4"/>
      <c r="T19" s="4"/>
      <c r="U19" s="4"/>
      <c r="V19" s="4"/>
      <c r="W19" s="4"/>
      <c r="X19" s="4"/>
      <c r="Y19" s="4"/>
      <c r="Z19" s="4"/>
      <c r="AA19" s="7"/>
      <c r="AB19" s="7"/>
      <c r="AC19" s="8"/>
      <c r="AD19" s="8"/>
      <c r="AE19" s="8"/>
      <c r="AF19" s="8"/>
      <c r="AG19" s="8"/>
      <c r="AH19" s="4"/>
    </row>
    <row r="20" spans="1:34" x14ac:dyDescent="0.2">
      <c r="A20" s="150" t="s">
        <v>5</v>
      </c>
      <c r="B20" s="152" t="s">
        <v>6</v>
      </c>
      <c r="C20" s="138" t="s">
        <v>18</v>
      </c>
      <c r="D20" s="131"/>
      <c r="E20" s="131"/>
      <c r="F20" s="141" t="s">
        <v>96</v>
      </c>
      <c r="G20" s="131"/>
      <c r="H20" s="131"/>
      <c r="I20" s="131"/>
      <c r="J20" s="131"/>
      <c r="K20" s="131"/>
      <c r="L20" s="131"/>
      <c r="M20" s="131"/>
      <c r="N20" s="131"/>
      <c r="O20" s="131"/>
      <c r="P20" s="131"/>
      <c r="Q20" s="131"/>
      <c r="R20" s="131"/>
      <c r="S20" s="145"/>
      <c r="T20" s="131" t="s">
        <v>97</v>
      </c>
      <c r="U20" s="132"/>
      <c r="V20" s="132"/>
      <c r="W20" s="132"/>
      <c r="X20" s="132"/>
      <c r="Y20" s="132"/>
      <c r="Z20" s="133"/>
      <c r="AA20" s="141" t="s">
        <v>19</v>
      </c>
      <c r="AB20" s="131"/>
      <c r="AC20" s="141" t="s">
        <v>98</v>
      </c>
      <c r="AD20" s="131"/>
      <c r="AE20" s="131"/>
      <c r="AF20" s="131"/>
      <c r="AG20" s="145"/>
    </row>
    <row r="21" spans="1:34" ht="13.8" thickBot="1" x14ac:dyDescent="0.25">
      <c r="A21" s="151"/>
      <c r="B21" s="153"/>
      <c r="C21" s="139"/>
      <c r="D21" s="140"/>
      <c r="E21" s="140"/>
      <c r="F21" s="142"/>
      <c r="G21" s="140"/>
      <c r="H21" s="140"/>
      <c r="I21" s="140"/>
      <c r="J21" s="140"/>
      <c r="K21" s="140"/>
      <c r="L21" s="140"/>
      <c r="M21" s="140"/>
      <c r="N21" s="140"/>
      <c r="O21" s="140"/>
      <c r="P21" s="140"/>
      <c r="Q21" s="140"/>
      <c r="R21" s="140"/>
      <c r="S21" s="146"/>
      <c r="T21" s="134"/>
      <c r="U21" s="134"/>
      <c r="V21" s="134"/>
      <c r="W21" s="134"/>
      <c r="X21" s="134"/>
      <c r="Y21" s="134"/>
      <c r="Z21" s="135"/>
      <c r="AA21" s="142"/>
      <c r="AB21" s="140"/>
      <c r="AC21" s="142"/>
      <c r="AD21" s="140"/>
      <c r="AE21" s="140"/>
      <c r="AF21" s="140"/>
      <c r="AG21" s="146"/>
    </row>
    <row r="22" spans="1:34" x14ac:dyDescent="0.2">
      <c r="A22" s="9"/>
      <c r="B22" s="10"/>
      <c r="C22" s="154"/>
      <c r="D22" s="155"/>
      <c r="E22" s="156"/>
      <c r="F22" s="147"/>
      <c r="G22" s="147"/>
      <c r="H22" s="147"/>
      <c r="I22" s="147"/>
      <c r="J22" s="147"/>
      <c r="K22" s="147"/>
      <c r="L22" s="147"/>
      <c r="M22" s="147"/>
      <c r="N22" s="147"/>
      <c r="O22" s="147"/>
      <c r="P22" s="147"/>
      <c r="Q22" s="147"/>
      <c r="R22" s="147"/>
      <c r="S22" s="148"/>
      <c r="T22" s="136"/>
      <c r="U22" s="136"/>
      <c r="V22" s="136"/>
      <c r="W22" s="136"/>
      <c r="X22" s="136"/>
      <c r="Y22" s="136"/>
      <c r="Z22" s="137"/>
      <c r="AA22" s="143"/>
      <c r="AB22" s="144"/>
      <c r="AC22" s="157"/>
      <c r="AD22" s="136"/>
      <c r="AE22" s="136"/>
      <c r="AF22" s="136"/>
      <c r="AG22" s="137"/>
    </row>
    <row r="23" spans="1:34" x14ac:dyDescent="0.2">
      <c r="A23" s="11"/>
      <c r="B23" s="12"/>
      <c r="C23" s="94"/>
      <c r="D23" s="52"/>
      <c r="E23" s="95"/>
      <c r="F23" s="96"/>
      <c r="G23" s="96"/>
      <c r="H23" s="96"/>
      <c r="I23" s="96"/>
      <c r="J23" s="96"/>
      <c r="K23" s="96"/>
      <c r="L23" s="96"/>
      <c r="M23" s="96"/>
      <c r="N23" s="96"/>
      <c r="O23" s="96"/>
      <c r="P23" s="96"/>
      <c r="Q23" s="96"/>
      <c r="R23" s="96"/>
      <c r="S23" s="97"/>
      <c r="T23" s="71"/>
      <c r="U23" s="71"/>
      <c r="V23" s="71"/>
      <c r="W23" s="71"/>
      <c r="X23" s="71"/>
      <c r="Y23" s="71"/>
      <c r="Z23" s="72"/>
      <c r="AA23" s="98"/>
      <c r="AB23" s="53"/>
      <c r="AC23" s="70"/>
      <c r="AD23" s="71"/>
      <c r="AE23" s="71"/>
      <c r="AF23" s="71"/>
      <c r="AG23" s="72"/>
    </row>
    <row r="24" spans="1:34" x14ac:dyDescent="0.2">
      <c r="A24" s="11"/>
      <c r="B24" s="12"/>
      <c r="C24" s="94"/>
      <c r="D24" s="52"/>
      <c r="E24" s="95"/>
      <c r="F24" s="96"/>
      <c r="G24" s="96"/>
      <c r="H24" s="96"/>
      <c r="I24" s="96"/>
      <c r="J24" s="96"/>
      <c r="K24" s="96"/>
      <c r="L24" s="96"/>
      <c r="M24" s="96"/>
      <c r="N24" s="96"/>
      <c r="O24" s="96"/>
      <c r="P24" s="96"/>
      <c r="Q24" s="96"/>
      <c r="R24" s="96"/>
      <c r="S24" s="97"/>
      <c r="T24" s="71"/>
      <c r="U24" s="71"/>
      <c r="V24" s="71"/>
      <c r="W24" s="71"/>
      <c r="X24" s="71"/>
      <c r="Y24" s="71"/>
      <c r="Z24" s="72"/>
      <c r="AA24" s="98"/>
      <c r="AB24" s="53"/>
      <c r="AC24" s="70"/>
      <c r="AD24" s="71"/>
      <c r="AE24" s="71"/>
      <c r="AF24" s="71"/>
      <c r="AG24" s="72"/>
    </row>
    <row r="25" spans="1:34" x14ac:dyDescent="0.2">
      <c r="A25" s="11"/>
      <c r="B25" s="12"/>
      <c r="C25" s="94"/>
      <c r="D25" s="52"/>
      <c r="E25" s="95"/>
      <c r="F25" s="96"/>
      <c r="G25" s="96"/>
      <c r="H25" s="96"/>
      <c r="I25" s="96"/>
      <c r="J25" s="96"/>
      <c r="K25" s="96"/>
      <c r="L25" s="96"/>
      <c r="M25" s="96"/>
      <c r="N25" s="96"/>
      <c r="O25" s="96"/>
      <c r="P25" s="96"/>
      <c r="Q25" s="96"/>
      <c r="R25" s="96"/>
      <c r="S25" s="97"/>
      <c r="T25" s="71"/>
      <c r="U25" s="71"/>
      <c r="V25" s="71"/>
      <c r="W25" s="71"/>
      <c r="X25" s="71"/>
      <c r="Y25" s="71"/>
      <c r="Z25" s="72"/>
      <c r="AA25" s="98"/>
      <c r="AB25" s="53"/>
      <c r="AC25" s="70"/>
      <c r="AD25" s="71"/>
      <c r="AE25" s="71"/>
      <c r="AF25" s="71"/>
      <c r="AG25" s="72"/>
    </row>
    <row r="26" spans="1:34" x14ac:dyDescent="0.2">
      <c r="A26" s="11"/>
      <c r="B26" s="12"/>
      <c r="C26" s="94"/>
      <c r="D26" s="52"/>
      <c r="E26" s="95"/>
      <c r="F26" s="96"/>
      <c r="G26" s="96"/>
      <c r="H26" s="96"/>
      <c r="I26" s="96"/>
      <c r="J26" s="96"/>
      <c r="K26" s="96"/>
      <c r="L26" s="96"/>
      <c r="M26" s="96"/>
      <c r="N26" s="96"/>
      <c r="O26" s="96"/>
      <c r="P26" s="96"/>
      <c r="Q26" s="96"/>
      <c r="R26" s="96"/>
      <c r="S26" s="97"/>
      <c r="T26" s="71"/>
      <c r="U26" s="71"/>
      <c r="V26" s="71"/>
      <c r="W26" s="71"/>
      <c r="X26" s="71"/>
      <c r="Y26" s="71"/>
      <c r="Z26" s="72"/>
      <c r="AA26" s="98"/>
      <c r="AB26" s="53"/>
      <c r="AC26" s="70"/>
      <c r="AD26" s="71"/>
      <c r="AE26" s="71"/>
      <c r="AF26" s="71"/>
      <c r="AG26" s="72"/>
    </row>
    <row r="27" spans="1:34" x14ac:dyDescent="0.2">
      <c r="A27" s="11"/>
      <c r="B27" s="12"/>
      <c r="C27" s="94"/>
      <c r="D27" s="52"/>
      <c r="E27" s="95"/>
      <c r="F27" s="96"/>
      <c r="G27" s="96"/>
      <c r="H27" s="96"/>
      <c r="I27" s="96"/>
      <c r="J27" s="96"/>
      <c r="K27" s="96"/>
      <c r="L27" s="96"/>
      <c r="M27" s="96"/>
      <c r="N27" s="96"/>
      <c r="O27" s="96"/>
      <c r="P27" s="96"/>
      <c r="Q27" s="96"/>
      <c r="R27" s="96"/>
      <c r="S27" s="97"/>
      <c r="T27" s="71"/>
      <c r="U27" s="71"/>
      <c r="V27" s="71"/>
      <c r="W27" s="71"/>
      <c r="X27" s="71"/>
      <c r="Y27" s="71"/>
      <c r="Z27" s="72"/>
      <c r="AA27" s="98"/>
      <c r="AB27" s="53"/>
      <c r="AC27" s="70"/>
      <c r="AD27" s="71"/>
      <c r="AE27" s="71"/>
      <c r="AF27" s="71"/>
      <c r="AG27" s="72"/>
    </row>
    <row r="28" spans="1:34" x14ac:dyDescent="0.2">
      <c r="A28" s="11"/>
      <c r="B28" s="12"/>
      <c r="C28" s="94"/>
      <c r="D28" s="52"/>
      <c r="E28" s="95"/>
      <c r="F28" s="96"/>
      <c r="G28" s="96"/>
      <c r="H28" s="96"/>
      <c r="I28" s="96"/>
      <c r="J28" s="96"/>
      <c r="K28" s="96"/>
      <c r="L28" s="96"/>
      <c r="M28" s="96"/>
      <c r="N28" s="96"/>
      <c r="O28" s="96"/>
      <c r="P28" s="96"/>
      <c r="Q28" s="96"/>
      <c r="R28" s="96"/>
      <c r="S28" s="97"/>
      <c r="T28" s="71"/>
      <c r="U28" s="71"/>
      <c r="V28" s="71"/>
      <c r="W28" s="71"/>
      <c r="X28" s="71"/>
      <c r="Y28" s="71"/>
      <c r="Z28" s="72"/>
      <c r="AA28" s="98"/>
      <c r="AB28" s="53"/>
      <c r="AC28" s="70"/>
      <c r="AD28" s="71"/>
      <c r="AE28" s="71"/>
      <c r="AF28" s="71"/>
      <c r="AG28" s="72"/>
    </row>
    <row r="29" spans="1:34" x14ac:dyDescent="0.2">
      <c r="A29" s="13"/>
      <c r="B29" s="12"/>
      <c r="C29" s="94"/>
      <c r="D29" s="52"/>
      <c r="E29" s="95"/>
      <c r="F29" s="96"/>
      <c r="G29" s="96"/>
      <c r="H29" s="96"/>
      <c r="I29" s="96"/>
      <c r="J29" s="96"/>
      <c r="K29" s="96"/>
      <c r="L29" s="96"/>
      <c r="M29" s="96"/>
      <c r="N29" s="96"/>
      <c r="O29" s="96"/>
      <c r="P29" s="96"/>
      <c r="Q29" s="96"/>
      <c r="R29" s="96"/>
      <c r="S29" s="97"/>
      <c r="T29" s="71"/>
      <c r="U29" s="71"/>
      <c r="V29" s="71"/>
      <c r="W29" s="71"/>
      <c r="X29" s="71"/>
      <c r="Y29" s="71"/>
      <c r="Z29" s="72"/>
      <c r="AA29" s="98"/>
      <c r="AB29" s="53"/>
      <c r="AC29" s="70"/>
      <c r="AD29" s="71"/>
      <c r="AE29" s="71"/>
      <c r="AF29" s="71"/>
      <c r="AG29" s="72"/>
    </row>
    <row r="30" spans="1:34" x14ac:dyDescent="0.2">
      <c r="A30" s="13"/>
      <c r="B30" s="12"/>
      <c r="C30" s="94"/>
      <c r="D30" s="52"/>
      <c r="E30" s="95"/>
      <c r="F30" s="96"/>
      <c r="G30" s="96"/>
      <c r="H30" s="96"/>
      <c r="I30" s="96"/>
      <c r="J30" s="96"/>
      <c r="K30" s="96"/>
      <c r="L30" s="96"/>
      <c r="M30" s="96"/>
      <c r="N30" s="96"/>
      <c r="O30" s="96"/>
      <c r="P30" s="96"/>
      <c r="Q30" s="96"/>
      <c r="R30" s="96"/>
      <c r="S30" s="97"/>
      <c r="T30" s="71"/>
      <c r="U30" s="71"/>
      <c r="V30" s="71"/>
      <c r="W30" s="71"/>
      <c r="X30" s="71"/>
      <c r="Y30" s="71"/>
      <c r="Z30" s="72"/>
      <c r="AA30" s="98"/>
      <c r="AB30" s="53"/>
      <c r="AC30" s="70"/>
      <c r="AD30" s="71"/>
      <c r="AE30" s="71"/>
      <c r="AF30" s="71"/>
      <c r="AG30" s="72"/>
    </row>
    <row r="31" spans="1:34" x14ac:dyDescent="0.2">
      <c r="A31" s="13"/>
      <c r="B31" s="12"/>
      <c r="C31" s="94"/>
      <c r="D31" s="52"/>
      <c r="E31" s="95"/>
      <c r="F31" s="96"/>
      <c r="G31" s="96"/>
      <c r="H31" s="96"/>
      <c r="I31" s="96"/>
      <c r="J31" s="96"/>
      <c r="K31" s="96"/>
      <c r="L31" s="96"/>
      <c r="M31" s="96"/>
      <c r="N31" s="96"/>
      <c r="O31" s="96"/>
      <c r="P31" s="96"/>
      <c r="Q31" s="96"/>
      <c r="R31" s="96"/>
      <c r="S31" s="97"/>
      <c r="T31" s="71"/>
      <c r="U31" s="71"/>
      <c r="V31" s="71"/>
      <c r="W31" s="71"/>
      <c r="X31" s="71"/>
      <c r="Y31" s="71"/>
      <c r="Z31" s="72"/>
      <c r="AA31" s="98"/>
      <c r="AB31" s="53"/>
      <c r="AC31" s="70"/>
      <c r="AD31" s="71"/>
      <c r="AE31" s="71"/>
      <c r="AF31" s="71"/>
      <c r="AG31" s="72"/>
    </row>
    <row r="32" spans="1:34" x14ac:dyDescent="0.2">
      <c r="A32" s="13"/>
      <c r="B32" s="12"/>
      <c r="C32" s="94"/>
      <c r="D32" s="52"/>
      <c r="E32" s="95"/>
      <c r="F32" s="126"/>
      <c r="G32" s="126"/>
      <c r="H32" s="126"/>
      <c r="I32" s="126"/>
      <c r="J32" s="126"/>
      <c r="K32" s="126"/>
      <c r="L32" s="126"/>
      <c r="M32" s="126"/>
      <c r="N32" s="126"/>
      <c r="O32" s="126"/>
      <c r="P32" s="126"/>
      <c r="Q32" s="126"/>
      <c r="R32" s="126"/>
      <c r="S32" s="127"/>
      <c r="T32" s="71"/>
      <c r="U32" s="71"/>
      <c r="V32" s="71"/>
      <c r="W32" s="71"/>
      <c r="X32" s="71"/>
      <c r="Y32" s="71"/>
      <c r="Z32" s="72"/>
      <c r="AA32" s="98"/>
      <c r="AB32" s="53"/>
      <c r="AC32" s="70"/>
      <c r="AD32" s="71"/>
      <c r="AE32" s="71"/>
      <c r="AF32" s="71"/>
      <c r="AG32" s="72"/>
    </row>
    <row r="33" spans="1:33" x14ac:dyDescent="0.2">
      <c r="A33" s="13"/>
      <c r="B33" s="12"/>
      <c r="C33" s="94"/>
      <c r="D33" s="52"/>
      <c r="E33" s="95"/>
      <c r="F33" s="126"/>
      <c r="G33" s="126"/>
      <c r="H33" s="126"/>
      <c r="I33" s="126"/>
      <c r="J33" s="126"/>
      <c r="K33" s="126"/>
      <c r="L33" s="126"/>
      <c r="M33" s="126"/>
      <c r="N33" s="126"/>
      <c r="O33" s="126"/>
      <c r="P33" s="126"/>
      <c r="Q33" s="126"/>
      <c r="R33" s="126"/>
      <c r="S33" s="127"/>
      <c r="T33" s="71"/>
      <c r="U33" s="71"/>
      <c r="V33" s="71"/>
      <c r="W33" s="71"/>
      <c r="X33" s="71"/>
      <c r="Y33" s="71"/>
      <c r="Z33" s="72"/>
      <c r="AA33" s="98"/>
      <c r="AB33" s="53"/>
      <c r="AC33" s="70"/>
      <c r="AD33" s="71"/>
      <c r="AE33" s="71"/>
      <c r="AF33" s="71"/>
      <c r="AG33" s="72"/>
    </row>
    <row r="34" spans="1:33" x14ac:dyDescent="0.2">
      <c r="A34" s="13"/>
      <c r="B34" s="12"/>
      <c r="C34" s="94"/>
      <c r="D34" s="52"/>
      <c r="E34" s="95"/>
      <c r="F34" s="96"/>
      <c r="G34" s="96"/>
      <c r="H34" s="96"/>
      <c r="I34" s="96"/>
      <c r="J34" s="96"/>
      <c r="K34" s="96"/>
      <c r="L34" s="96"/>
      <c r="M34" s="96"/>
      <c r="N34" s="96"/>
      <c r="O34" s="96"/>
      <c r="P34" s="96"/>
      <c r="Q34" s="96"/>
      <c r="R34" s="96"/>
      <c r="S34" s="97"/>
      <c r="T34" s="71"/>
      <c r="U34" s="71"/>
      <c r="V34" s="71"/>
      <c r="W34" s="71"/>
      <c r="X34" s="71"/>
      <c r="Y34" s="71"/>
      <c r="Z34" s="72"/>
      <c r="AA34" s="98"/>
      <c r="AB34" s="53"/>
      <c r="AC34" s="70"/>
      <c r="AD34" s="71"/>
      <c r="AE34" s="71"/>
      <c r="AF34" s="71"/>
      <c r="AG34" s="72"/>
    </row>
    <row r="35" spans="1:33" x14ac:dyDescent="0.2">
      <c r="A35" s="13"/>
      <c r="B35" s="12"/>
      <c r="C35" s="94"/>
      <c r="D35" s="52"/>
      <c r="E35" s="95"/>
      <c r="F35" s="96"/>
      <c r="G35" s="96"/>
      <c r="H35" s="96"/>
      <c r="I35" s="96"/>
      <c r="J35" s="96"/>
      <c r="K35" s="96"/>
      <c r="L35" s="96"/>
      <c r="M35" s="96"/>
      <c r="N35" s="96"/>
      <c r="O35" s="96"/>
      <c r="P35" s="96"/>
      <c r="Q35" s="96"/>
      <c r="R35" s="96"/>
      <c r="S35" s="97"/>
      <c r="T35" s="71"/>
      <c r="U35" s="71"/>
      <c r="V35" s="71"/>
      <c r="W35" s="71"/>
      <c r="X35" s="71"/>
      <c r="Y35" s="71"/>
      <c r="Z35" s="72"/>
      <c r="AA35" s="98"/>
      <c r="AB35" s="53"/>
      <c r="AC35" s="70"/>
      <c r="AD35" s="71"/>
      <c r="AE35" s="71"/>
      <c r="AF35" s="71"/>
      <c r="AG35" s="72"/>
    </row>
    <row r="36" spans="1:33" x14ac:dyDescent="0.2">
      <c r="A36" s="13"/>
      <c r="B36" s="12"/>
      <c r="C36" s="94"/>
      <c r="D36" s="52"/>
      <c r="E36" s="95"/>
      <c r="F36" s="96"/>
      <c r="G36" s="96"/>
      <c r="H36" s="96"/>
      <c r="I36" s="96"/>
      <c r="J36" s="96"/>
      <c r="K36" s="96"/>
      <c r="L36" s="96"/>
      <c r="M36" s="96"/>
      <c r="N36" s="96"/>
      <c r="O36" s="96"/>
      <c r="P36" s="96"/>
      <c r="Q36" s="96"/>
      <c r="R36" s="96"/>
      <c r="S36" s="97"/>
      <c r="T36" s="71"/>
      <c r="U36" s="71"/>
      <c r="V36" s="71"/>
      <c r="W36" s="71"/>
      <c r="X36" s="71"/>
      <c r="Y36" s="71"/>
      <c r="Z36" s="72"/>
      <c r="AA36" s="98"/>
      <c r="AB36" s="53"/>
      <c r="AC36" s="70"/>
      <c r="AD36" s="71"/>
      <c r="AE36" s="71"/>
      <c r="AF36" s="71"/>
      <c r="AG36" s="72"/>
    </row>
    <row r="37" spans="1:33" x14ac:dyDescent="0.2">
      <c r="A37" s="13"/>
      <c r="B37" s="12"/>
      <c r="C37" s="94"/>
      <c r="D37" s="52"/>
      <c r="E37" s="95"/>
      <c r="F37" s="96"/>
      <c r="G37" s="96"/>
      <c r="H37" s="96"/>
      <c r="I37" s="96"/>
      <c r="J37" s="96"/>
      <c r="K37" s="96"/>
      <c r="L37" s="96"/>
      <c r="M37" s="96"/>
      <c r="N37" s="96"/>
      <c r="O37" s="96"/>
      <c r="P37" s="96"/>
      <c r="Q37" s="96"/>
      <c r="R37" s="96"/>
      <c r="S37" s="97"/>
      <c r="T37" s="71"/>
      <c r="U37" s="71"/>
      <c r="V37" s="71"/>
      <c r="W37" s="71"/>
      <c r="X37" s="71"/>
      <c r="Y37" s="71"/>
      <c r="Z37" s="72"/>
      <c r="AA37" s="98"/>
      <c r="AB37" s="53"/>
      <c r="AC37" s="70"/>
      <c r="AD37" s="71"/>
      <c r="AE37" s="71"/>
      <c r="AF37" s="71"/>
      <c r="AG37" s="72"/>
    </row>
    <row r="38" spans="1:33" x14ac:dyDescent="0.2">
      <c r="A38" s="13"/>
      <c r="B38" s="12"/>
      <c r="C38" s="94"/>
      <c r="D38" s="52"/>
      <c r="E38" s="95"/>
      <c r="F38" s="96"/>
      <c r="G38" s="96"/>
      <c r="H38" s="96"/>
      <c r="I38" s="96"/>
      <c r="J38" s="96"/>
      <c r="K38" s="96"/>
      <c r="L38" s="96"/>
      <c r="M38" s="96"/>
      <c r="N38" s="96"/>
      <c r="O38" s="96"/>
      <c r="P38" s="96"/>
      <c r="Q38" s="96"/>
      <c r="R38" s="96"/>
      <c r="S38" s="97"/>
      <c r="T38" s="71"/>
      <c r="U38" s="71"/>
      <c r="V38" s="71"/>
      <c r="W38" s="71"/>
      <c r="X38" s="71"/>
      <c r="Y38" s="71"/>
      <c r="Z38" s="72"/>
      <c r="AA38" s="98"/>
      <c r="AB38" s="53"/>
      <c r="AC38" s="70"/>
      <c r="AD38" s="71"/>
      <c r="AE38" s="71"/>
      <c r="AF38" s="71"/>
      <c r="AG38" s="72"/>
    </row>
    <row r="39" spans="1:33" x14ac:dyDescent="0.2">
      <c r="A39" s="13"/>
      <c r="B39" s="12"/>
      <c r="C39" s="94"/>
      <c r="D39" s="52"/>
      <c r="E39" s="95"/>
      <c r="F39" s="96"/>
      <c r="G39" s="96"/>
      <c r="H39" s="96"/>
      <c r="I39" s="96"/>
      <c r="J39" s="96"/>
      <c r="K39" s="96"/>
      <c r="L39" s="96"/>
      <c r="M39" s="96"/>
      <c r="N39" s="96"/>
      <c r="O39" s="96"/>
      <c r="P39" s="96"/>
      <c r="Q39" s="96"/>
      <c r="R39" s="96"/>
      <c r="S39" s="97"/>
      <c r="T39" s="71"/>
      <c r="U39" s="71"/>
      <c r="V39" s="71"/>
      <c r="W39" s="71"/>
      <c r="X39" s="71"/>
      <c r="Y39" s="71"/>
      <c r="Z39" s="72"/>
      <c r="AA39" s="98"/>
      <c r="AB39" s="53"/>
      <c r="AC39" s="70"/>
      <c r="AD39" s="71"/>
      <c r="AE39" s="71"/>
      <c r="AF39" s="71"/>
      <c r="AG39" s="72"/>
    </row>
    <row r="40" spans="1:33" x14ac:dyDescent="0.2">
      <c r="A40" s="13"/>
      <c r="B40" s="12"/>
      <c r="C40" s="94"/>
      <c r="D40" s="52"/>
      <c r="E40" s="95"/>
      <c r="F40" s="96"/>
      <c r="G40" s="96"/>
      <c r="H40" s="96"/>
      <c r="I40" s="96"/>
      <c r="J40" s="96"/>
      <c r="K40" s="96"/>
      <c r="L40" s="96"/>
      <c r="M40" s="96"/>
      <c r="N40" s="96"/>
      <c r="O40" s="96"/>
      <c r="P40" s="96"/>
      <c r="Q40" s="96"/>
      <c r="R40" s="96"/>
      <c r="S40" s="97"/>
      <c r="T40" s="71"/>
      <c r="U40" s="71"/>
      <c r="V40" s="71"/>
      <c r="W40" s="71"/>
      <c r="X40" s="71"/>
      <c r="Y40" s="71"/>
      <c r="Z40" s="72"/>
      <c r="AA40" s="98"/>
      <c r="AB40" s="53"/>
      <c r="AC40" s="70"/>
      <c r="AD40" s="71"/>
      <c r="AE40" s="71"/>
      <c r="AF40" s="71"/>
      <c r="AG40" s="72"/>
    </row>
    <row r="41" spans="1:33" x14ac:dyDescent="0.2">
      <c r="A41" s="13"/>
      <c r="B41" s="12"/>
      <c r="C41" s="94"/>
      <c r="D41" s="52"/>
      <c r="E41" s="95"/>
      <c r="F41" s="96"/>
      <c r="G41" s="96"/>
      <c r="H41" s="96"/>
      <c r="I41" s="96"/>
      <c r="J41" s="96"/>
      <c r="K41" s="96"/>
      <c r="L41" s="96"/>
      <c r="M41" s="96"/>
      <c r="N41" s="96"/>
      <c r="O41" s="96"/>
      <c r="P41" s="96"/>
      <c r="Q41" s="96"/>
      <c r="R41" s="96"/>
      <c r="S41" s="97"/>
      <c r="T41" s="71"/>
      <c r="U41" s="71"/>
      <c r="V41" s="71"/>
      <c r="W41" s="71"/>
      <c r="X41" s="71"/>
      <c r="Y41" s="71"/>
      <c r="Z41" s="72"/>
      <c r="AA41" s="98"/>
      <c r="AB41" s="53"/>
      <c r="AC41" s="70"/>
      <c r="AD41" s="71"/>
      <c r="AE41" s="71"/>
      <c r="AF41" s="71"/>
      <c r="AG41" s="72"/>
    </row>
    <row r="42" spans="1:33" x14ac:dyDescent="0.2">
      <c r="A42" s="13"/>
      <c r="B42" s="12"/>
      <c r="C42" s="94"/>
      <c r="D42" s="52"/>
      <c r="E42" s="95"/>
      <c r="F42" s="96"/>
      <c r="G42" s="96"/>
      <c r="H42" s="96"/>
      <c r="I42" s="96"/>
      <c r="J42" s="96"/>
      <c r="K42" s="96"/>
      <c r="L42" s="96"/>
      <c r="M42" s="96"/>
      <c r="N42" s="96"/>
      <c r="O42" s="96"/>
      <c r="P42" s="96"/>
      <c r="Q42" s="96"/>
      <c r="R42" s="96"/>
      <c r="S42" s="97"/>
      <c r="T42" s="71"/>
      <c r="U42" s="71"/>
      <c r="V42" s="71"/>
      <c r="W42" s="71"/>
      <c r="X42" s="71"/>
      <c r="Y42" s="71"/>
      <c r="Z42" s="72"/>
      <c r="AA42" s="98"/>
      <c r="AB42" s="53"/>
      <c r="AC42" s="70"/>
      <c r="AD42" s="71"/>
      <c r="AE42" s="71"/>
      <c r="AF42" s="71"/>
      <c r="AG42" s="72"/>
    </row>
    <row r="43" spans="1:33" x14ac:dyDescent="0.2">
      <c r="A43" s="13"/>
      <c r="B43" s="12"/>
      <c r="C43" s="94"/>
      <c r="D43" s="52"/>
      <c r="E43" s="95"/>
      <c r="F43" s="96"/>
      <c r="G43" s="96"/>
      <c r="H43" s="96"/>
      <c r="I43" s="96"/>
      <c r="J43" s="96"/>
      <c r="K43" s="96"/>
      <c r="L43" s="96"/>
      <c r="M43" s="96"/>
      <c r="N43" s="96"/>
      <c r="O43" s="96"/>
      <c r="P43" s="96"/>
      <c r="Q43" s="96"/>
      <c r="R43" s="96"/>
      <c r="S43" s="97"/>
      <c r="T43" s="71"/>
      <c r="U43" s="71"/>
      <c r="V43" s="71"/>
      <c r="W43" s="71"/>
      <c r="X43" s="71"/>
      <c r="Y43" s="71"/>
      <c r="Z43" s="72"/>
      <c r="AA43" s="98"/>
      <c r="AB43" s="53"/>
      <c r="AC43" s="70"/>
      <c r="AD43" s="71"/>
      <c r="AE43" s="71"/>
      <c r="AF43" s="71"/>
      <c r="AG43" s="72"/>
    </row>
    <row r="44" spans="1:33" x14ac:dyDescent="0.2">
      <c r="A44" s="13"/>
      <c r="B44" s="12"/>
      <c r="C44" s="94"/>
      <c r="D44" s="52"/>
      <c r="E44" s="95"/>
      <c r="F44" s="96"/>
      <c r="G44" s="96"/>
      <c r="H44" s="96"/>
      <c r="I44" s="96"/>
      <c r="J44" s="96"/>
      <c r="K44" s="96"/>
      <c r="L44" s="96"/>
      <c r="M44" s="96"/>
      <c r="N44" s="96"/>
      <c r="O44" s="96"/>
      <c r="P44" s="96"/>
      <c r="Q44" s="96"/>
      <c r="R44" s="96"/>
      <c r="S44" s="97"/>
      <c r="T44" s="71"/>
      <c r="U44" s="71"/>
      <c r="V44" s="71"/>
      <c r="W44" s="71"/>
      <c r="X44" s="71"/>
      <c r="Y44" s="71"/>
      <c r="Z44" s="72"/>
      <c r="AA44" s="98"/>
      <c r="AB44" s="53"/>
      <c r="AC44" s="70"/>
      <c r="AD44" s="71"/>
      <c r="AE44" s="71"/>
      <c r="AF44" s="71"/>
      <c r="AG44" s="72"/>
    </row>
    <row r="45" spans="1:33" x14ac:dyDescent="0.2">
      <c r="A45" s="13"/>
      <c r="B45" s="12"/>
      <c r="C45" s="94"/>
      <c r="D45" s="52"/>
      <c r="E45" s="95"/>
      <c r="F45" s="96"/>
      <c r="G45" s="96"/>
      <c r="H45" s="96"/>
      <c r="I45" s="96"/>
      <c r="J45" s="96"/>
      <c r="K45" s="96"/>
      <c r="L45" s="96"/>
      <c r="M45" s="96"/>
      <c r="N45" s="96"/>
      <c r="O45" s="96"/>
      <c r="P45" s="96"/>
      <c r="Q45" s="96"/>
      <c r="R45" s="96"/>
      <c r="S45" s="97"/>
      <c r="T45" s="71"/>
      <c r="U45" s="71"/>
      <c r="V45" s="71"/>
      <c r="W45" s="71"/>
      <c r="X45" s="71"/>
      <c r="Y45" s="71"/>
      <c r="Z45" s="72"/>
      <c r="AA45" s="98"/>
      <c r="AB45" s="53"/>
      <c r="AC45" s="70"/>
      <c r="AD45" s="71"/>
      <c r="AE45" s="71"/>
      <c r="AF45" s="71"/>
      <c r="AG45" s="72"/>
    </row>
    <row r="46" spans="1:33" x14ac:dyDescent="0.2">
      <c r="A46" s="13"/>
      <c r="B46" s="12"/>
      <c r="C46" s="94"/>
      <c r="D46" s="52"/>
      <c r="E46" s="95"/>
      <c r="F46" s="96"/>
      <c r="G46" s="96"/>
      <c r="H46" s="96"/>
      <c r="I46" s="96"/>
      <c r="J46" s="96"/>
      <c r="K46" s="96"/>
      <c r="L46" s="96"/>
      <c r="M46" s="96"/>
      <c r="N46" s="96"/>
      <c r="O46" s="96"/>
      <c r="P46" s="96"/>
      <c r="Q46" s="96"/>
      <c r="R46" s="96"/>
      <c r="S46" s="97"/>
      <c r="T46" s="71"/>
      <c r="U46" s="71"/>
      <c r="V46" s="71"/>
      <c r="W46" s="71"/>
      <c r="X46" s="71"/>
      <c r="Y46" s="71"/>
      <c r="Z46" s="72"/>
      <c r="AA46" s="98"/>
      <c r="AB46" s="53"/>
      <c r="AC46" s="70"/>
      <c r="AD46" s="71"/>
      <c r="AE46" s="71"/>
      <c r="AF46" s="71"/>
      <c r="AG46" s="72"/>
    </row>
    <row r="47" spans="1:33" x14ac:dyDescent="0.2">
      <c r="A47" s="13"/>
      <c r="B47" s="12"/>
      <c r="C47" s="94"/>
      <c r="D47" s="52"/>
      <c r="E47" s="95"/>
      <c r="F47" s="96"/>
      <c r="G47" s="96"/>
      <c r="H47" s="96"/>
      <c r="I47" s="96"/>
      <c r="J47" s="96"/>
      <c r="K47" s="96"/>
      <c r="L47" s="96"/>
      <c r="M47" s="96"/>
      <c r="N47" s="96"/>
      <c r="O47" s="96"/>
      <c r="P47" s="96"/>
      <c r="Q47" s="96"/>
      <c r="R47" s="96"/>
      <c r="S47" s="97"/>
      <c r="T47" s="71"/>
      <c r="U47" s="71"/>
      <c r="V47" s="71"/>
      <c r="W47" s="71"/>
      <c r="X47" s="71"/>
      <c r="Y47" s="71"/>
      <c r="Z47" s="72"/>
      <c r="AA47" s="98"/>
      <c r="AB47" s="53"/>
      <c r="AC47" s="70"/>
      <c r="AD47" s="71"/>
      <c r="AE47" s="71"/>
      <c r="AF47" s="71"/>
      <c r="AG47" s="72"/>
    </row>
    <row r="48" spans="1:33" x14ac:dyDescent="0.2">
      <c r="A48" s="13"/>
      <c r="B48" s="12"/>
      <c r="C48" s="94"/>
      <c r="D48" s="52"/>
      <c r="E48" s="95"/>
      <c r="F48" s="96"/>
      <c r="G48" s="96"/>
      <c r="H48" s="96"/>
      <c r="I48" s="96"/>
      <c r="J48" s="96"/>
      <c r="K48" s="96"/>
      <c r="L48" s="96"/>
      <c r="M48" s="96"/>
      <c r="N48" s="96"/>
      <c r="O48" s="96"/>
      <c r="P48" s="96"/>
      <c r="Q48" s="96"/>
      <c r="R48" s="96"/>
      <c r="S48" s="97"/>
      <c r="T48" s="71"/>
      <c r="U48" s="71"/>
      <c r="V48" s="71"/>
      <c r="W48" s="71"/>
      <c r="X48" s="71"/>
      <c r="Y48" s="71"/>
      <c r="Z48" s="72"/>
      <c r="AA48" s="98"/>
      <c r="AB48" s="53"/>
      <c r="AC48" s="70"/>
      <c r="AD48" s="71"/>
      <c r="AE48" s="71"/>
      <c r="AF48" s="71"/>
      <c r="AG48" s="72"/>
    </row>
    <row r="49" spans="1:33" x14ac:dyDescent="0.2">
      <c r="A49" s="13"/>
      <c r="B49" s="12"/>
      <c r="C49" s="94"/>
      <c r="D49" s="52"/>
      <c r="E49" s="95"/>
      <c r="F49" s="96"/>
      <c r="G49" s="96"/>
      <c r="H49" s="96"/>
      <c r="I49" s="96"/>
      <c r="J49" s="96"/>
      <c r="K49" s="96"/>
      <c r="L49" s="96"/>
      <c r="M49" s="96"/>
      <c r="N49" s="96"/>
      <c r="O49" s="96"/>
      <c r="P49" s="96"/>
      <c r="Q49" s="96"/>
      <c r="R49" s="96"/>
      <c r="S49" s="97"/>
      <c r="T49" s="71"/>
      <c r="U49" s="71"/>
      <c r="V49" s="71"/>
      <c r="W49" s="71"/>
      <c r="X49" s="71"/>
      <c r="Y49" s="71"/>
      <c r="Z49" s="72"/>
      <c r="AA49" s="98"/>
      <c r="AB49" s="53"/>
      <c r="AC49" s="70"/>
      <c r="AD49" s="71"/>
      <c r="AE49" s="71"/>
      <c r="AF49" s="71"/>
      <c r="AG49" s="72"/>
    </row>
    <row r="50" spans="1:33" x14ac:dyDescent="0.2">
      <c r="A50" s="13"/>
      <c r="B50" s="12"/>
      <c r="C50" s="94"/>
      <c r="D50" s="52"/>
      <c r="E50" s="95"/>
      <c r="F50" s="96"/>
      <c r="G50" s="96"/>
      <c r="H50" s="96"/>
      <c r="I50" s="96"/>
      <c r="J50" s="96"/>
      <c r="K50" s="96"/>
      <c r="L50" s="96"/>
      <c r="M50" s="96"/>
      <c r="N50" s="96"/>
      <c r="O50" s="96"/>
      <c r="P50" s="96"/>
      <c r="Q50" s="96"/>
      <c r="R50" s="96"/>
      <c r="S50" s="97"/>
      <c r="T50" s="71"/>
      <c r="U50" s="71"/>
      <c r="V50" s="71"/>
      <c r="W50" s="71"/>
      <c r="X50" s="71"/>
      <c r="Y50" s="71"/>
      <c r="Z50" s="72"/>
      <c r="AA50" s="98"/>
      <c r="AB50" s="53"/>
      <c r="AC50" s="70"/>
      <c r="AD50" s="71"/>
      <c r="AE50" s="71"/>
      <c r="AF50" s="71"/>
      <c r="AG50" s="72"/>
    </row>
    <row r="51" spans="1:33" x14ac:dyDescent="0.2">
      <c r="A51" s="13"/>
      <c r="B51" s="12"/>
      <c r="C51" s="94"/>
      <c r="D51" s="52"/>
      <c r="E51" s="95"/>
      <c r="F51" s="96"/>
      <c r="G51" s="96"/>
      <c r="H51" s="96"/>
      <c r="I51" s="96"/>
      <c r="J51" s="96"/>
      <c r="K51" s="96"/>
      <c r="L51" s="96"/>
      <c r="M51" s="96"/>
      <c r="N51" s="96"/>
      <c r="O51" s="96"/>
      <c r="P51" s="96"/>
      <c r="Q51" s="96"/>
      <c r="R51" s="96"/>
      <c r="S51" s="97"/>
      <c r="T51" s="71"/>
      <c r="U51" s="71"/>
      <c r="V51" s="71"/>
      <c r="W51" s="71"/>
      <c r="X51" s="71"/>
      <c r="Y51" s="71"/>
      <c r="Z51" s="72"/>
      <c r="AA51" s="98"/>
      <c r="AB51" s="53"/>
      <c r="AC51" s="70"/>
      <c r="AD51" s="71"/>
      <c r="AE51" s="71"/>
      <c r="AF51" s="71"/>
      <c r="AG51" s="72"/>
    </row>
    <row r="52" spans="1:33" x14ac:dyDescent="0.2">
      <c r="A52" s="13"/>
      <c r="B52" s="12"/>
      <c r="C52" s="94"/>
      <c r="D52" s="52"/>
      <c r="E52" s="95"/>
      <c r="F52" s="96"/>
      <c r="G52" s="96"/>
      <c r="H52" s="96"/>
      <c r="I52" s="96"/>
      <c r="J52" s="96"/>
      <c r="K52" s="96"/>
      <c r="L52" s="96"/>
      <c r="M52" s="96"/>
      <c r="N52" s="96"/>
      <c r="O52" s="96"/>
      <c r="P52" s="96"/>
      <c r="Q52" s="96"/>
      <c r="R52" s="96"/>
      <c r="S52" s="97"/>
      <c r="T52" s="71"/>
      <c r="U52" s="71"/>
      <c r="V52" s="71"/>
      <c r="W52" s="71"/>
      <c r="X52" s="71"/>
      <c r="Y52" s="71"/>
      <c r="Z52" s="72"/>
      <c r="AA52" s="98"/>
      <c r="AB52" s="53"/>
      <c r="AC52" s="70"/>
      <c r="AD52" s="71"/>
      <c r="AE52" s="71"/>
      <c r="AF52" s="71"/>
      <c r="AG52" s="72"/>
    </row>
    <row r="53" spans="1:33" x14ac:dyDescent="0.2">
      <c r="A53" s="13"/>
      <c r="B53" s="12"/>
      <c r="C53" s="94"/>
      <c r="D53" s="52"/>
      <c r="E53" s="95"/>
      <c r="F53" s="96"/>
      <c r="G53" s="96"/>
      <c r="H53" s="96"/>
      <c r="I53" s="96"/>
      <c r="J53" s="96"/>
      <c r="K53" s="96"/>
      <c r="L53" s="96"/>
      <c r="M53" s="96"/>
      <c r="N53" s="96"/>
      <c r="O53" s="96"/>
      <c r="P53" s="96"/>
      <c r="Q53" s="96"/>
      <c r="R53" s="96"/>
      <c r="S53" s="97"/>
      <c r="T53" s="71"/>
      <c r="U53" s="71"/>
      <c r="V53" s="71"/>
      <c r="W53" s="71"/>
      <c r="X53" s="71"/>
      <c r="Y53" s="71"/>
      <c r="Z53" s="72"/>
      <c r="AA53" s="98"/>
      <c r="AB53" s="53"/>
      <c r="AC53" s="70"/>
      <c r="AD53" s="71"/>
      <c r="AE53" s="71"/>
      <c r="AF53" s="71"/>
      <c r="AG53" s="72"/>
    </row>
    <row r="54" spans="1:33" x14ac:dyDescent="0.2">
      <c r="A54" s="13"/>
      <c r="B54" s="12"/>
      <c r="C54" s="94"/>
      <c r="D54" s="52"/>
      <c r="E54" s="95"/>
      <c r="F54" s="96"/>
      <c r="G54" s="96"/>
      <c r="H54" s="96"/>
      <c r="I54" s="96"/>
      <c r="J54" s="96"/>
      <c r="K54" s="96"/>
      <c r="L54" s="96"/>
      <c r="M54" s="96"/>
      <c r="N54" s="96"/>
      <c r="O54" s="96"/>
      <c r="P54" s="96"/>
      <c r="Q54" s="96"/>
      <c r="R54" s="96"/>
      <c r="S54" s="97"/>
      <c r="T54" s="71"/>
      <c r="U54" s="71"/>
      <c r="V54" s="71"/>
      <c r="W54" s="71"/>
      <c r="X54" s="71"/>
      <c r="Y54" s="71"/>
      <c r="Z54" s="72"/>
      <c r="AA54" s="98"/>
      <c r="AB54" s="53"/>
      <c r="AC54" s="70"/>
      <c r="AD54" s="71"/>
      <c r="AE54" s="71"/>
      <c r="AF54" s="71"/>
      <c r="AG54" s="72"/>
    </row>
    <row r="55" spans="1:33" x14ac:dyDescent="0.2">
      <c r="A55" s="13"/>
      <c r="B55" s="12"/>
      <c r="C55" s="94"/>
      <c r="D55" s="52"/>
      <c r="E55" s="95"/>
      <c r="F55" s="96"/>
      <c r="G55" s="96"/>
      <c r="H55" s="96"/>
      <c r="I55" s="96"/>
      <c r="J55" s="96"/>
      <c r="K55" s="96"/>
      <c r="L55" s="96"/>
      <c r="M55" s="96"/>
      <c r="N55" s="96"/>
      <c r="O55" s="96"/>
      <c r="P55" s="96"/>
      <c r="Q55" s="96"/>
      <c r="R55" s="96"/>
      <c r="S55" s="97"/>
      <c r="T55" s="71"/>
      <c r="U55" s="71"/>
      <c r="V55" s="71"/>
      <c r="W55" s="71"/>
      <c r="X55" s="71"/>
      <c r="Y55" s="71"/>
      <c r="Z55" s="72"/>
      <c r="AA55" s="98"/>
      <c r="AB55" s="53"/>
      <c r="AC55" s="70"/>
      <c r="AD55" s="71"/>
      <c r="AE55" s="71"/>
      <c r="AF55" s="71"/>
      <c r="AG55" s="72"/>
    </row>
    <row r="56" spans="1:33" x14ac:dyDescent="0.2">
      <c r="A56" s="13"/>
      <c r="B56" s="12"/>
      <c r="C56" s="94"/>
      <c r="D56" s="52"/>
      <c r="E56" s="95"/>
      <c r="F56" s="96"/>
      <c r="G56" s="96"/>
      <c r="H56" s="96"/>
      <c r="I56" s="96"/>
      <c r="J56" s="96"/>
      <c r="K56" s="96"/>
      <c r="L56" s="96"/>
      <c r="M56" s="96"/>
      <c r="N56" s="96"/>
      <c r="O56" s="96"/>
      <c r="P56" s="96"/>
      <c r="Q56" s="96"/>
      <c r="R56" s="96"/>
      <c r="S56" s="97"/>
      <c r="T56" s="71"/>
      <c r="U56" s="71"/>
      <c r="V56" s="71"/>
      <c r="W56" s="71"/>
      <c r="X56" s="71"/>
      <c r="Y56" s="71"/>
      <c r="Z56" s="72"/>
      <c r="AA56" s="98"/>
      <c r="AB56" s="53"/>
      <c r="AC56" s="70"/>
      <c r="AD56" s="71"/>
      <c r="AE56" s="71"/>
      <c r="AF56" s="71"/>
      <c r="AG56" s="72"/>
    </row>
    <row r="57" spans="1:33" x14ac:dyDescent="0.2">
      <c r="A57" s="13"/>
      <c r="B57" s="12"/>
      <c r="C57" s="94"/>
      <c r="D57" s="52"/>
      <c r="E57" s="95"/>
      <c r="F57" s="96"/>
      <c r="G57" s="96"/>
      <c r="H57" s="96"/>
      <c r="I57" s="96"/>
      <c r="J57" s="96"/>
      <c r="K57" s="96"/>
      <c r="L57" s="96"/>
      <c r="M57" s="96"/>
      <c r="N57" s="96"/>
      <c r="O57" s="96"/>
      <c r="P57" s="96"/>
      <c r="Q57" s="96"/>
      <c r="R57" s="96"/>
      <c r="S57" s="97"/>
      <c r="T57" s="71"/>
      <c r="U57" s="71"/>
      <c r="V57" s="71"/>
      <c r="W57" s="71"/>
      <c r="X57" s="71"/>
      <c r="Y57" s="71"/>
      <c r="Z57" s="72"/>
      <c r="AA57" s="98"/>
      <c r="AB57" s="53"/>
      <c r="AC57" s="70"/>
      <c r="AD57" s="71"/>
      <c r="AE57" s="71"/>
      <c r="AF57" s="71"/>
      <c r="AG57" s="72"/>
    </row>
    <row r="58" spans="1:33" x14ac:dyDescent="0.2">
      <c r="A58" s="13"/>
      <c r="B58" s="12"/>
      <c r="C58" s="94"/>
      <c r="D58" s="52"/>
      <c r="E58" s="95"/>
      <c r="F58" s="96"/>
      <c r="G58" s="96"/>
      <c r="H58" s="96"/>
      <c r="I58" s="96"/>
      <c r="J58" s="96"/>
      <c r="K58" s="96"/>
      <c r="L58" s="96"/>
      <c r="M58" s="96"/>
      <c r="N58" s="96"/>
      <c r="O58" s="96"/>
      <c r="P58" s="96"/>
      <c r="Q58" s="96"/>
      <c r="R58" s="96"/>
      <c r="S58" s="97"/>
      <c r="T58" s="71"/>
      <c r="U58" s="71"/>
      <c r="V58" s="71"/>
      <c r="W58" s="71"/>
      <c r="X58" s="71"/>
      <c r="Y58" s="71"/>
      <c r="Z58" s="72"/>
      <c r="AA58" s="98"/>
      <c r="AB58" s="53"/>
      <c r="AC58" s="70"/>
      <c r="AD58" s="71"/>
      <c r="AE58" s="71"/>
      <c r="AF58" s="71"/>
      <c r="AG58" s="72"/>
    </row>
    <row r="59" spans="1:33" x14ac:dyDescent="0.2">
      <c r="A59" s="13"/>
      <c r="B59" s="12"/>
      <c r="C59" s="94"/>
      <c r="D59" s="52"/>
      <c r="E59" s="95"/>
      <c r="F59" s="96"/>
      <c r="G59" s="96"/>
      <c r="H59" s="96"/>
      <c r="I59" s="96"/>
      <c r="J59" s="96"/>
      <c r="K59" s="96"/>
      <c r="L59" s="96"/>
      <c r="M59" s="96"/>
      <c r="N59" s="96"/>
      <c r="O59" s="96"/>
      <c r="P59" s="96"/>
      <c r="Q59" s="96"/>
      <c r="R59" s="96"/>
      <c r="S59" s="97"/>
      <c r="T59" s="71"/>
      <c r="U59" s="71"/>
      <c r="V59" s="71"/>
      <c r="W59" s="71"/>
      <c r="X59" s="71"/>
      <c r="Y59" s="71"/>
      <c r="Z59" s="72"/>
      <c r="AA59" s="98"/>
      <c r="AB59" s="53"/>
      <c r="AC59" s="70"/>
      <c r="AD59" s="71"/>
      <c r="AE59" s="71"/>
      <c r="AF59" s="71"/>
      <c r="AG59" s="72"/>
    </row>
    <row r="60" spans="1:33" x14ac:dyDescent="0.2">
      <c r="A60" s="13"/>
      <c r="B60" s="12"/>
      <c r="C60" s="94"/>
      <c r="D60" s="52"/>
      <c r="E60" s="95"/>
      <c r="F60" s="96"/>
      <c r="G60" s="96"/>
      <c r="H60" s="96"/>
      <c r="I60" s="96"/>
      <c r="J60" s="96"/>
      <c r="K60" s="96"/>
      <c r="L60" s="96"/>
      <c r="M60" s="96"/>
      <c r="N60" s="96"/>
      <c r="O60" s="96"/>
      <c r="P60" s="96"/>
      <c r="Q60" s="96"/>
      <c r="R60" s="96"/>
      <c r="S60" s="97"/>
      <c r="T60" s="71"/>
      <c r="U60" s="71"/>
      <c r="V60" s="71"/>
      <c r="W60" s="71"/>
      <c r="X60" s="71"/>
      <c r="Y60" s="71"/>
      <c r="Z60" s="72"/>
      <c r="AA60" s="98"/>
      <c r="AB60" s="53"/>
      <c r="AC60" s="70"/>
      <c r="AD60" s="71"/>
      <c r="AE60" s="71"/>
      <c r="AF60" s="71"/>
      <c r="AG60" s="72"/>
    </row>
    <row r="61" spans="1:33" x14ac:dyDescent="0.2">
      <c r="A61" s="13"/>
      <c r="B61" s="12"/>
      <c r="C61" s="94"/>
      <c r="D61" s="52"/>
      <c r="E61" s="95"/>
      <c r="F61" s="96"/>
      <c r="G61" s="96"/>
      <c r="H61" s="96"/>
      <c r="I61" s="96"/>
      <c r="J61" s="96"/>
      <c r="K61" s="96"/>
      <c r="L61" s="96"/>
      <c r="M61" s="96"/>
      <c r="N61" s="96"/>
      <c r="O61" s="96"/>
      <c r="P61" s="96"/>
      <c r="Q61" s="96"/>
      <c r="R61" s="96"/>
      <c r="S61" s="97"/>
      <c r="T61" s="71"/>
      <c r="U61" s="71"/>
      <c r="V61" s="71"/>
      <c r="W61" s="71"/>
      <c r="X61" s="71"/>
      <c r="Y61" s="71"/>
      <c r="Z61" s="72"/>
      <c r="AA61" s="98"/>
      <c r="AB61" s="53"/>
      <c r="AC61" s="70"/>
      <c r="AD61" s="71"/>
      <c r="AE61" s="71"/>
      <c r="AF61" s="71"/>
      <c r="AG61" s="72"/>
    </row>
    <row r="62" spans="1:33" x14ac:dyDescent="0.2">
      <c r="A62" s="13"/>
      <c r="B62" s="12"/>
      <c r="C62" s="94"/>
      <c r="D62" s="52"/>
      <c r="E62" s="95"/>
      <c r="F62" s="96"/>
      <c r="G62" s="96"/>
      <c r="H62" s="96"/>
      <c r="I62" s="96"/>
      <c r="J62" s="96"/>
      <c r="K62" s="96"/>
      <c r="L62" s="96"/>
      <c r="M62" s="96"/>
      <c r="N62" s="96"/>
      <c r="O62" s="96"/>
      <c r="P62" s="96"/>
      <c r="Q62" s="96"/>
      <c r="R62" s="96"/>
      <c r="S62" s="97"/>
      <c r="T62" s="71"/>
      <c r="U62" s="71"/>
      <c r="V62" s="71"/>
      <c r="W62" s="71"/>
      <c r="X62" s="71"/>
      <c r="Y62" s="71"/>
      <c r="Z62" s="72"/>
      <c r="AA62" s="98"/>
      <c r="AB62" s="53"/>
      <c r="AC62" s="70"/>
      <c r="AD62" s="71"/>
      <c r="AE62" s="71"/>
      <c r="AF62" s="71"/>
      <c r="AG62" s="72"/>
    </row>
    <row r="63" spans="1:33" x14ac:dyDescent="0.2">
      <c r="A63" s="13"/>
      <c r="B63" s="12"/>
      <c r="C63" s="94"/>
      <c r="D63" s="52"/>
      <c r="E63" s="95"/>
      <c r="F63" s="96"/>
      <c r="G63" s="96"/>
      <c r="H63" s="96"/>
      <c r="I63" s="96"/>
      <c r="J63" s="96"/>
      <c r="K63" s="96"/>
      <c r="L63" s="96"/>
      <c r="M63" s="96"/>
      <c r="N63" s="96"/>
      <c r="O63" s="96"/>
      <c r="P63" s="96"/>
      <c r="Q63" s="96"/>
      <c r="R63" s="96"/>
      <c r="S63" s="97"/>
      <c r="T63" s="71"/>
      <c r="U63" s="71"/>
      <c r="V63" s="71"/>
      <c r="W63" s="71"/>
      <c r="X63" s="71"/>
      <c r="Y63" s="71"/>
      <c r="Z63" s="72"/>
      <c r="AA63" s="98"/>
      <c r="AB63" s="53"/>
      <c r="AC63" s="70"/>
      <c r="AD63" s="71"/>
      <c r="AE63" s="71"/>
      <c r="AF63" s="71"/>
      <c r="AG63" s="72"/>
    </row>
    <row r="64" spans="1:33" x14ac:dyDescent="0.2">
      <c r="A64" s="13"/>
      <c r="B64" s="12"/>
      <c r="C64" s="94"/>
      <c r="D64" s="52"/>
      <c r="E64" s="95"/>
      <c r="F64" s="96"/>
      <c r="G64" s="96"/>
      <c r="H64" s="96"/>
      <c r="I64" s="96"/>
      <c r="J64" s="96"/>
      <c r="K64" s="96"/>
      <c r="L64" s="96"/>
      <c r="M64" s="96"/>
      <c r="N64" s="96"/>
      <c r="O64" s="96"/>
      <c r="P64" s="96"/>
      <c r="Q64" s="96"/>
      <c r="R64" s="96"/>
      <c r="S64" s="97"/>
      <c r="T64" s="71"/>
      <c r="U64" s="71"/>
      <c r="V64" s="71"/>
      <c r="W64" s="71"/>
      <c r="X64" s="71"/>
      <c r="Y64" s="71"/>
      <c r="Z64" s="72"/>
      <c r="AA64" s="98"/>
      <c r="AB64" s="53"/>
      <c r="AC64" s="70"/>
      <c r="AD64" s="71"/>
      <c r="AE64" s="71"/>
      <c r="AF64" s="71"/>
      <c r="AG64" s="72"/>
    </row>
    <row r="65" spans="1:33" x14ac:dyDescent="0.2">
      <c r="A65" s="13"/>
      <c r="B65" s="12"/>
      <c r="C65" s="94"/>
      <c r="D65" s="52"/>
      <c r="E65" s="95"/>
      <c r="F65" s="96"/>
      <c r="G65" s="96"/>
      <c r="H65" s="96"/>
      <c r="I65" s="96"/>
      <c r="J65" s="96"/>
      <c r="K65" s="96"/>
      <c r="L65" s="96"/>
      <c r="M65" s="96"/>
      <c r="N65" s="96"/>
      <c r="O65" s="96"/>
      <c r="P65" s="96"/>
      <c r="Q65" s="96"/>
      <c r="R65" s="96"/>
      <c r="S65" s="97"/>
      <c r="T65" s="71"/>
      <c r="U65" s="71"/>
      <c r="V65" s="71"/>
      <c r="W65" s="71"/>
      <c r="X65" s="71"/>
      <c r="Y65" s="71"/>
      <c r="Z65" s="72"/>
      <c r="AA65" s="98"/>
      <c r="AB65" s="53"/>
      <c r="AC65" s="70"/>
      <c r="AD65" s="71"/>
      <c r="AE65" s="71"/>
      <c r="AF65" s="71"/>
      <c r="AG65" s="72"/>
    </row>
    <row r="66" spans="1:33" x14ac:dyDescent="0.2">
      <c r="A66" s="13"/>
      <c r="B66" s="12"/>
      <c r="C66" s="94"/>
      <c r="D66" s="52"/>
      <c r="E66" s="95"/>
      <c r="F66" s="96"/>
      <c r="G66" s="96"/>
      <c r="H66" s="96"/>
      <c r="I66" s="96"/>
      <c r="J66" s="96"/>
      <c r="K66" s="96"/>
      <c r="L66" s="96"/>
      <c r="M66" s="96"/>
      <c r="N66" s="96"/>
      <c r="O66" s="96"/>
      <c r="P66" s="96"/>
      <c r="Q66" s="96"/>
      <c r="R66" s="96"/>
      <c r="S66" s="97"/>
      <c r="T66" s="71"/>
      <c r="U66" s="71"/>
      <c r="V66" s="71"/>
      <c r="W66" s="71"/>
      <c r="X66" s="71"/>
      <c r="Y66" s="71"/>
      <c r="Z66" s="72"/>
      <c r="AA66" s="98"/>
      <c r="AB66" s="53"/>
      <c r="AC66" s="70"/>
      <c r="AD66" s="71"/>
      <c r="AE66" s="71"/>
      <c r="AF66" s="71"/>
      <c r="AG66" s="72"/>
    </row>
    <row r="67" spans="1:33" x14ac:dyDescent="0.2">
      <c r="A67" s="13"/>
      <c r="B67" s="12"/>
      <c r="C67" s="94"/>
      <c r="D67" s="52"/>
      <c r="E67" s="95"/>
      <c r="F67" s="96"/>
      <c r="G67" s="96"/>
      <c r="H67" s="96"/>
      <c r="I67" s="96"/>
      <c r="J67" s="96"/>
      <c r="K67" s="96"/>
      <c r="L67" s="96"/>
      <c r="M67" s="96"/>
      <c r="N67" s="96"/>
      <c r="O67" s="96"/>
      <c r="P67" s="96"/>
      <c r="Q67" s="96"/>
      <c r="R67" s="96"/>
      <c r="S67" s="97"/>
      <c r="T67" s="71"/>
      <c r="U67" s="71"/>
      <c r="V67" s="71"/>
      <c r="W67" s="71"/>
      <c r="X67" s="71"/>
      <c r="Y67" s="71"/>
      <c r="Z67" s="72"/>
      <c r="AA67" s="98"/>
      <c r="AB67" s="53"/>
      <c r="AC67" s="70"/>
      <c r="AD67" s="71"/>
      <c r="AE67" s="71"/>
      <c r="AF67" s="71"/>
      <c r="AG67" s="72"/>
    </row>
    <row r="68" spans="1:33" x14ac:dyDescent="0.2">
      <c r="A68" s="13"/>
      <c r="B68" s="12"/>
      <c r="C68" s="94"/>
      <c r="D68" s="52"/>
      <c r="E68" s="95"/>
      <c r="F68" s="96"/>
      <c r="G68" s="96"/>
      <c r="H68" s="96"/>
      <c r="I68" s="96"/>
      <c r="J68" s="96"/>
      <c r="K68" s="96"/>
      <c r="L68" s="96"/>
      <c r="M68" s="96"/>
      <c r="N68" s="96"/>
      <c r="O68" s="96"/>
      <c r="P68" s="96"/>
      <c r="Q68" s="96"/>
      <c r="R68" s="96"/>
      <c r="S68" s="97"/>
      <c r="T68" s="71"/>
      <c r="U68" s="71"/>
      <c r="V68" s="71"/>
      <c r="W68" s="71"/>
      <c r="X68" s="71"/>
      <c r="Y68" s="71"/>
      <c r="Z68" s="72"/>
      <c r="AA68" s="98"/>
      <c r="AB68" s="53"/>
      <c r="AC68" s="70"/>
      <c r="AD68" s="71"/>
      <c r="AE68" s="71"/>
      <c r="AF68" s="71"/>
      <c r="AG68" s="72"/>
    </row>
    <row r="69" spans="1:33" ht="14.25" customHeight="1" x14ac:dyDescent="0.2">
      <c r="A69" s="13"/>
      <c r="B69" s="12"/>
      <c r="C69" s="94"/>
      <c r="D69" s="52"/>
      <c r="E69" s="95"/>
      <c r="F69" s="96"/>
      <c r="G69" s="96"/>
      <c r="H69" s="96"/>
      <c r="I69" s="96"/>
      <c r="J69" s="96"/>
      <c r="K69" s="96"/>
      <c r="L69" s="96"/>
      <c r="M69" s="96"/>
      <c r="N69" s="96"/>
      <c r="O69" s="96"/>
      <c r="P69" s="96"/>
      <c r="Q69" s="96"/>
      <c r="R69" s="96"/>
      <c r="S69" s="97"/>
      <c r="T69" s="71"/>
      <c r="U69" s="71"/>
      <c r="V69" s="71"/>
      <c r="W69" s="71"/>
      <c r="X69" s="71"/>
      <c r="Y69" s="71"/>
      <c r="Z69" s="72"/>
      <c r="AA69" s="98"/>
      <c r="AB69" s="53"/>
      <c r="AC69" s="70"/>
      <c r="AD69" s="71"/>
      <c r="AE69" s="71"/>
      <c r="AF69" s="71"/>
      <c r="AG69" s="72"/>
    </row>
    <row r="70" spans="1:33" ht="14.25" customHeight="1" x14ac:dyDescent="0.2">
      <c r="A70" s="13"/>
      <c r="B70" s="12"/>
      <c r="C70" s="94"/>
      <c r="D70" s="52"/>
      <c r="E70" s="95"/>
      <c r="F70" s="96"/>
      <c r="G70" s="96"/>
      <c r="H70" s="96"/>
      <c r="I70" s="96"/>
      <c r="J70" s="96"/>
      <c r="K70" s="96"/>
      <c r="L70" s="96"/>
      <c r="M70" s="96"/>
      <c r="N70" s="96"/>
      <c r="O70" s="96"/>
      <c r="P70" s="96"/>
      <c r="Q70" s="96"/>
      <c r="R70" s="96"/>
      <c r="S70" s="97"/>
      <c r="T70" s="71"/>
      <c r="U70" s="71"/>
      <c r="V70" s="71"/>
      <c r="W70" s="71"/>
      <c r="X70" s="71"/>
      <c r="Y70" s="71"/>
      <c r="Z70" s="72"/>
      <c r="AA70" s="98"/>
      <c r="AB70" s="53"/>
      <c r="AC70" s="70"/>
      <c r="AD70" s="71"/>
      <c r="AE70" s="71"/>
      <c r="AF70" s="71"/>
      <c r="AG70" s="72"/>
    </row>
    <row r="71" spans="1:33" ht="14.25" customHeight="1" x14ac:dyDescent="0.2">
      <c r="A71" s="13"/>
      <c r="B71" s="12"/>
      <c r="C71" s="94"/>
      <c r="D71" s="52"/>
      <c r="E71" s="95"/>
      <c r="F71" s="96"/>
      <c r="G71" s="96"/>
      <c r="H71" s="96"/>
      <c r="I71" s="96"/>
      <c r="J71" s="96"/>
      <c r="K71" s="96"/>
      <c r="L71" s="96"/>
      <c r="M71" s="96"/>
      <c r="N71" s="96"/>
      <c r="O71" s="96"/>
      <c r="P71" s="96"/>
      <c r="Q71" s="96"/>
      <c r="R71" s="96"/>
      <c r="S71" s="97"/>
      <c r="T71" s="71"/>
      <c r="U71" s="71"/>
      <c r="V71" s="71"/>
      <c r="W71" s="71"/>
      <c r="X71" s="71"/>
      <c r="Y71" s="71"/>
      <c r="Z71" s="72"/>
      <c r="AA71" s="98"/>
      <c r="AB71" s="53"/>
      <c r="AC71" s="70"/>
      <c r="AD71" s="71"/>
      <c r="AE71" s="71"/>
      <c r="AF71" s="71"/>
      <c r="AG71" s="72"/>
    </row>
    <row r="72" spans="1:33" ht="14.25" customHeight="1" x14ac:dyDescent="0.2">
      <c r="A72" s="13"/>
      <c r="B72" s="12"/>
      <c r="C72" s="94"/>
      <c r="D72" s="52"/>
      <c r="E72" s="95"/>
      <c r="F72" s="96"/>
      <c r="G72" s="96"/>
      <c r="H72" s="96"/>
      <c r="I72" s="96"/>
      <c r="J72" s="96"/>
      <c r="K72" s="96"/>
      <c r="L72" s="96"/>
      <c r="M72" s="96"/>
      <c r="N72" s="96"/>
      <c r="O72" s="96"/>
      <c r="P72" s="96"/>
      <c r="Q72" s="96"/>
      <c r="R72" s="96"/>
      <c r="S72" s="97"/>
      <c r="T72" s="71"/>
      <c r="U72" s="71"/>
      <c r="V72" s="71"/>
      <c r="W72" s="71"/>
      <c r="X72" s="71"/>
      <c r="Y72" s="71"/>
      <c r="Z72" s="72"/>
      <c r="AA72" s="98"/>
      <c r="AB72" s="53"/>
      <c r="AC72" s="70"/>
      <c r="AD72" s="71"/>
      <c r="AE72" s="71"/>
      <c r="AF72" s="71"/>
      <c r="AG72" s="72"/>
    </row>
    <row r="73" spans="1:33" ht="14.25" customHeight="1" x14ac:dyDescent="0.2">
      <c r="A73" s="13"/>
      <c r="B73" s="12"/>
      <c r="C73" s="94"/>
      <c r="D73" s="52"/>
      <c r="E73" s="95"/>
      <c r="F73" s="96"/>
      <c r="G73" s="96"/>
      <c r="H73" s="96"/>
      <c r="I73" s="96"/>
      <c r="J73" s="96"/>
      <c r="K73" s="96"/>
      <c r="L73" s="96"/>
      <c r="M73" s="96"/>
      <c r="N73" s="96"/>
      <c r="O73" s="96"/>
      <c r="P73" s="96"/>
      <c r="Q73" s="96"/>
      <c r="R73" s="96"/>
      <c r="S73" s="97"/>
      <c r="T73" s="71"/>
      <c r="U73" s="71"/>
      <c r="V73" s="71"/>
      <c r="W73" s="71"/>
      <c r="X73" s="71"/>
      <c r="Y73" s="71"/>
      <c r="Z73" s="72"/>
      <c r="AA73" s="98"/>
      <c r="AB73" s="53"/>
      <c r="AC73" s="70"/>
      <c r="AD73" s="71"/>
      <c r="AE73" s="71"/>
      <c r="AF73" s="71"/>
      <c r="AG73" s="72"/>
    </row>
    <row r="74" spans="1:33" ht="14.25" customHeight="1" x14ac:dyDescent="0.2">
      <c r="A74" s="13"/>
      <c r="B74" s="12"/>
      <c r="C74" s="94"/>
      <c r="D74" s="52"/>
      <c r="E74" s="95"/>
      <c r="F74" s="96"/>
      <c r="G74" s="96"/>
      <c r="H74" s="96"/>
      <c r="I74" s="96"/>
      <c r="J74" s="96"/>
      <c r="K74" s="96"/>
      <c r="L74" s="96"/>
      <c r="M74" s="96"/>
      <c r="N74" s="96"/>
      <c r="O74" s="96"/>
      <c r="P74" s="96"/>
      <c r="Q74" s="96"/>
      <c r="R74" s="96"/>
      <c r="S74" s="97"/>
      <c r="T74" s="71"/>
      <c r="U74" s="71"/>
      <c r="V74" s="71"/>
      <c r="W74" s="71"/>
      <c r="X74" s="71"/>
      <c r="Y74" s="71"/>
      <c r="Z74" s="72"/>
      <c r="AA74" s="98"/>
      <c r="AB74" s="53"/>
      <c r="AC74" s="70"/>
      <c r="AD74" s="71"/>
      <c r="AE74" s="71"/>
      <c r="AF74" s="71"/>
      <c r="AG74" s="72"/>
    </row>
    <row r="75" spans="1:33" ht="14.25" customHeight="1" x14ac:dyDescent="0.2">
      <c r="A75" s="13"/>
      <c r="B75" s="12"/>
      <c r="C75" s="94"/>
      <c r="D75" s="52"/>
      <c r="E75" s="95"/>
      <c r="F75" s="96"/>
      <c r="G75" s="96"/>
      <c r="H75" s="96"/>
      <c r="I75" s="96"/>
      <c r="J75" s="96"/>
      <c r="K75" s="96"/>
      <c r="L75" s="96"/>
      <c r="M75" s="96"/>
      <c r="N75" s="96"/>
      <c r="O75" s="96"/>
      <c r="P75" s="96"/>
      <c r="Q75" s="96"/>
      <c r="R75" s="96"/>
      <c r="S75" s="97"/>
      <c r="T75" s="71"/>
      <c r="U75" s="71"/>
      <c r="V75" s="71"/>
      <c r="W75" s="71"/>
      <c r="X75" s="71"/>
      <c r="Y75" s="71"/>
      <c r="Z75" s="72"/>
      <c r="AA75" s="98"/>
      <c r="AB75" s="53"/>
      <c r="AC75" s="70"/>
      <c r="AD75" s="71"/>
      <c r="AE75" s="71"/>
      <c r="AF75" s="71"/>
      <c r="AG75" s="72"/>
    </row>
    <row r="76" spans="1:33" ht="14.25" customHeight="1" x14ac:dyDescent="0.2">
      <c r="A76" s="13"/>
      <c r="B76" s="12"/>
      <c r="C76" s="94"/>
      <c r="D76" s="52"/>
      <c r="E76" s="95"/>
      <c r="F76" s="96"/>
      <c r="G76" s="96"/>
      <c r="H76" s="96"/>
      <c r="I76" s="96"/>
      <c r="J76" s="96"/>
      <c r="K76" s="96"/>
      <c r="L76" s="96"/>
      <c r="M76" s="96"/>
      <c r="N76" s="96"/>
      <c r="O76" s="96"/>
      <c r="P76" s="96"/>
      <c r="Q76" s="96"/>
      <c r="R76" s="96"/>
      <c r="S76" s="97"/>
      <c r="T76" s="71"/>
      <c r="U76" s="71"/>
      <c r="V76" s="71"/>
      <c r="W76" s="71"/>
      <c r="X76" s="71"/>
      <c r="Y76" s="71"/>
      <c r="Z76" s="72"/>
      <c r="AA76" s="98"/>
      <c r="AB76" s="53"/>
      <c r="AC76" s="70"/>
      <c r="AD76" s="71"/>
      <c r="AE76" s="71"/>
      <c r="AF76" s="71"/>
      <c r="AG76" s="72"/>
    </row>
    <row r="77" spans="1:33" ht="14.25" customHeight="1" x14ac:dyDescent="0.2">
      <c r="A77" s="13"/>
      <c r="B77" s="12"/>
      <c r="C77" s="94"/>
      <c r="D77" s="52"/>
      <c r="E77" s="95"/>
      <c r="F77" s="96"/>
      <c r="G77" s="96"/>
      <c r="H77" s="96"/>
      <c r="I77" s="96"/>
      <c r="J77" s="96"/>
      <c r="K77" s="96"/>
      <c r="L77" s="96"/>
      <c r="M77" s="96"/>
      <c r="N77" s="96"/>
      <c r="O77" s="96"/>
      <c r="P77" s="96"/>
      <c r="Q77" s="96"/>
      <c r="R77" s="96"/>
      <c r="S77" s="97"/>
      <c r="T77" s="71"/>
      <c r="U77" s="71"/>
      <c r="V77" s="71"/>
      <c r="W77" s="71"/>
      <c r="X77" s="71"/>
      <c r="Y77" s="71"/>
      <c r="Z77" s="72"/>
      <c r="AA77" s="98"/>
      <c r="AB77" s="53"/>
      <c r="AC77" s="70"/>
      <c r="AD77" s="71"/>
      <c r="AE77" s="71"/>
      <c r="AF77" s="71"/>
      <c r="AG77" s="72"/>
    </row>
    <row r="78" spans="1:33" ht="13.5" customHeight="1" x14ac:dyDescent="0.2">
      <c r="A78" s="11"/>
      <c r="B78" s="14"/>
      <c r="C78" s="94"/>
      <c r="D78" s="52"/>
      <c r="E78" s="95"/>
      <c r="F78" s="96"/>
      <c r="G78" s="96"/>
      <c r="H78" s="96"/>
      <c r="I78" s="96"/>
      <c r="J78" s="96"/>
      <c r="K78" s="96"/>
      <c r="L78" s="96"/>
      <c r="M78" s="96"/>
      <c r="N78" s="96"/>
      <c r="O78" s="96"/>
      <c r="P78" s="96"/>
      <c r="Q78" s="96"/>
      <c r="R78" s="96"/>
      <c r="S78" s="97"/>
      <c r="T78" s="71"/>
      <c r="U78" s="71"/>
      <c r="V78" s="71"/>
      <c r="W78" s="71"/>
      <c r="X78" s="71"/>
      <c r="Y78" s="71"/>
      <c r="Z78" s="72"/>
      <c r="AA78" s="98"/>
      <c r="AB78" s="53"/>
      <c r="AC78" s="70"/>
      <c r="AD78" s="71"/>
      <c r="AE78" s="71"/>
      <c r="AF78" s="71"/>
      <c r="AG78" s="72"/>
    </row>
    <row r="79" spans="1:33" ht="14.25" customHeight="1" x14ac:dyDescent="0.2">
      <c r="A79" s="11"/>
      <c r="B79" s="14"/>
      <c r="C79" s="94"/>
      <c r="D79" s="52"/>
      <c r="E79" s="95"/>
      <c r="F79" s="96"/>
      <c r="G79" s="96"/>
      <c r="H79" s="96"/>
      <c r="I79" s="96"/>
      <c r="J79" s="96"/>
      <c r="K79" s="96"/>
      <c r="L79" s="96"/>
      <c r="M79" s="96"/>
      <c r="N79" s="96"/>
      <c r="O79" s="96"/>
      <c r="P79" s="96"/>
      <c r="Q79" s="96"/>
      <c r="R79" s="96"/>
      <c r="S79" s="97"/>
      <c r="T79" s="71"/>
      <c r="U79" s="71"/>
      <c r="V79" s="71"/>
      <c r="W79" s="71"/>
      <c r="X79" s="71"/>
      <c r="Y79" s="71"/>
      <c r="Z79" s="72"/>
      <c r="AA79" s="98"/>
      <c r="AB79" s="53"/>
      <c r="AC79" s="70"/>
      <c r="AD79" s="71"/>
      <c r="AE79" s="71"/>
      <c r="AF79" s="71"/>
      <c r="AG79" s="72"/>
    </row>
    <row r="80" spans="1:33" ht="15" customHeight="1" thickBot="1" x14ac:dyDescent="0.25">
      <c r="A80" s="15"/>
      <c r="B80" s="16"/>
      <c r="C80" s="106"/>
      <c r="D80" s="107"/>
      <c r="E80" s="108"/>
      <c r="F80" s="103"/>
      <c r="G80" s="103"/>
      <c r="H80" s="103"/>
      <c r="I80" s="103"/>
      <c r="J80" s="103"/>
      <c r="K80" s="103"/>
      <c r="L80" s="103"/>
      <c r="M80" s="103"/>
      <c r="N80" s="103"/>
      <c r="O80" s="103"/>
      <c r="P80" s="103"/>
      <c r="Q80" s="103"/>
      <c r="R80" s="103"/>
      <c r="S80" s="104"/>
      <c r="T80" s="99"/>
      <c r="U80" s="99"/>
      <c r="V80" s="99"/>
      <c r="W80" s="99"/>
      <c r="X80" s="99"/>
      <c r="Y80" s="99"/>
      <c r="Z80" s="100"/>
      <c r="AA80" s="101"/>
      <c r="AB80" s="102"/>
      <c r="AC80" s="105"/>
      <c r="AD80" s="99"/>
      <c r="AE80" s="99"/>
      <c r="AF80" s="99"/>
      <c r="AG80" s="100"/>
    </row>
    <row r="81" spans="1:34" ht="15" customHeight="1" x14ac:dyDescent="0.2">
      <c r="A81" s="17"/>
      <c r="B81" s="4"/>
      <c r="C81" s="4"/>
      <c r="D81" s="4"/>
      <c r="E81" s="4"/>
      <c r="F81" s="4"/>
      <c r="G81" s="4"/>
      <c r="H81" s="4"/>
      <c r="I81" s="4"/>
      <c r="J81" s="4"/>
      <c r="K81" s="4"/>
      <c r="L81" s="4"/>
      <c r="M81" s="4"/>
      <c r="N81" s="4"/>
      <c r="O81" s="4"/>
      <c r="P81" s="4"/>
      <c r="Q81" s="4"/>
      <c r="R81" s="4"/>
      <c r="S81" s="4"/>
      <c r="T81" s="4"/>
      <c r="U81" s="4"/>
      <c r="V81" s="4"/>
      <c r="X81" s="18"/>
      <c r="Y81" s="18"/>
      <c r="Z81" s="18"/>
      <c r="AA81" s="18"/>
      <c r="AB81" s="4"/>
      <c r="AC81" s="18"/>
      <c r="AD81" s="18"/>
      <c r="AE81" s="18"/>
      <c r="AF81" s="18"/>
      <c r="AG81" s="18"/>
      <c r="AH81" s="4"/>
    </row>
    <row r="82" spans="1:34" ht="25.5" customHeight="1" thickBot="1" x14ac:dyDescent="0.25">
      <c r="A82" s="4" t="s">
        <v>95</v>
      </c>
      <c r="B82" s="4"/>
      <c r="C82" s="4"/>
      <c r="D82" s="4"/>
      <c r="E82" s="4"/>
      <c r="F82" s="4"/>
      <c r="G82" s="8"/>
      <c r="H82" s="8"/>
      <c r="I82" s="8"/>
      <c r="J82" s="8"/>
      <c r="K82" s="8"/>
      <c r="L82" s="8"/>
      <c r="M82" s="4"/>
      <c r="N82" s="4"/>
      <c r="O82" s="4"/>
      <c r="P82" s="4"/>
      <c r="Q82" s="4"/>
      <c r="R82" s="4"/>
      <c r="S82" s="4"/>
      <c r="T82" s="4"/>
      <c r="U82" s="4"/>
      <c r="V82" s="4"/>
      <c r="W82" s="4"/>
      <c r="X82" s="4"/>
      <c r="Y82" s="4"/>
      <c r="Z82" s="4"/>
      <c r="AA82" s="4"/>
      <c r="AB82" s="4"/>
      <c r="AC82" s="4"/>
      <c r="AD82" s="4"/>
      <c r="AE82" s="4"/>
      <c r="AF82" s="4"/>
      <c r="AG82" s="4"/>
      <c r="AH82" s="4"/>
    </row>
    <row r="83" spans="1:34" ht="14.25" customHeight="1" x14ac:dyDescent="0.2">
      <c r="A83" s="125" t="s">
        <v>20</v>
      </c>
      <c r="B83" s="93"/>
      <c r="C83" s="93" t="s">
        <v>21</v>
      </c>
      <c r="D83" s="93"/>
      <c r="E83" s="93"/>
      <c r="F83" s="93"/>
      <c r="G83" s="93"/>
      <c r="H83" s="93"/>
      <c r="I83" s="93"/>
      <c r="J83" s="93"/>
      <c r="K83" s="93"/>
      <c r="L83" s="93"/>
      <c r="M83" s="93"/>
      <c r="N83" s="93"/>
      <c r="O83" s="84" t="s">
        <v>19</v>
      </c>
      <c r="P83" s="85"/>
      <c r="Q83" s="92" t="s">
        <v>20</v>
      </c>
      <c r="R83" s="93"/>
      <c r="S83" s="93" t="s">
        <v>21</v>
      </c>
      <c r="T83" s="93"/>
      <c r="U83" s="93"/>
      <c r="V83" s="93"/>
      <c r="W83" s="93"/>
      <c r="X83" s="93"/>
      <c r="Y83" s="93"/>
      <c r="Z83" s="93"/>
      <c r="AA83" s="93"/>
      <c r="AB83" s="93"/>
      <c r="AC83" s="93"/>
      <c r="AD83" s="93"/>
      <c r="AE83" s="93"/>
      <c r="AF83" s="84" t="s">
        <v>19</v>
      </c>
      <c r="AG83" s="85"/>
      <c r="AH83" s="4"/>
    </row>
    <row r="84" spans="1:34" ht="14.25" customHeight="1" x14ac:dyDescent="0.2">
      <c r="A84" s="39" t="s">
        <v>22</v>
      </c>
      <c r="B84" s="40"/>
      <c r="C84" s="122" t="s">
        <v>23</v>
      </c>
      <c r="D84" s="122"/>
      <c r="E84" s="122"/>
      <c r="F84" s="122"/>
      <c r="G84" s="122"/>
      <c r="H84" s="122"/>
      <c r="I84" s="122"/>
      <c r="J84" s="122"/>
      <c r="K84" s="122"/>
      <c r="L84" s="122"/>
      <c r="M84" s="122"/>
      <c r="N84" s="122"/>
      <c r="O84" s="90">
        <f ca="1">SUMIF($C$22:$E$80,"共通①",$AA$22:$AB$80)</f>
        <v>0</v>
      </c>
      <c r="P84" s="91"/>
      <c r="Q84" s="39" t="s">
        <v>24</v>
      </c>
      <c r="R84" s="40"/>
      <c r="S84" s="62" t="s">
        <v>27</v>
      </c>
      <c r="T84" s="63"/>
      <c r="U84" s="63"/>
      <c r="V84" s="63"/>
      <c r="W84" s="63"/>
      <c r="X84" s="63"/>
      <c r="Y84" s="63"/>
      <c r="Z84" s="63"/>
      <c r="AA84" s="63"/>
      <c r="AB84" s="63"/>
      <c r="AC84" s="63"/>
      <c r="AD84" s="63"/>
      <c r="AE84" s="64"/>
      <c r="AF84" s="57">
        <f ca="1">SUMIF($C$22:$E$80,"専門⑥",$AA$22:$AB$80)</f>
        <v>0</v>
      </c>
      <c r="AG84" s="67"/>
      <c r="AH84" s="4"/>
    </row>
    <row r="85" spans="1:34" ht="14.25" customHeight="1" x14ac:dyDescent="0.2">
      <c r="A85" s="41"/>
      <c r="B85" s="42"/>
      <c r="C85" s="122" t="s">
        <v>26</v>
      </c>
      <c r="D85" s="122"/>
      <c r="E85" s="122"/>
      <c r="F85" s="122"/>
      <c r="G85" s="122"/>
      <c r="H85" s="122"/>
      <c r="I85" s="122"/>
      <c r="J85" s="122"/>
      <c r="K85" s="122"/>
      <c r="L85" s="122"/>
      <c r="M85" s="122"/>
      <c r="N85" s="122"/>
      <c r="O85" s="90">
        <f ca="1">SUMIF($C$22:$E$80,"共通②",$AA$22:$AB$80)</f>
        <v>0</v>
      </c>
      <c r="P85" s="91"/>
      <c r="Q85" s="41"/>
      <c r="R85" s="42"/>
      <c r="S85" s="62" t="s">
        <v>29</v>
      </c>
      <c r="T85" s="63"/>
      <c r="U85" s="63"/>
      <c r="V85" s="63"/>
      <c r="W85" s="63"/>
      <c r="X85" s="63"/>
      <c r="Y85" s="63"/>
      <c r="Z85" s="63"/>
      <c r="AA85" s="63"/>
      <c r="AB85" s="63"/>
      <c r="AC85" s="63"/>
      <c r="AD85" s="63"/>
      <c r="AE85" s="64"/>
      <c r="AF85" s="57">
        <f ca="1">SUMIF($C$22:$E$80,"専門⑦",$AA$22:$AB$80)</f>
        <v>0</v>
      </c>
      <c r="AG85" s="67"/>
      <c r="AH85" s="4"/>
    </row>
    <row r="86" spans="1:34" ht="14.25" customHeight="1" x14ac:dyDescent="0.2">
      <c r="A86" s="41"/>
      <c r="B86" s="42"/>
      <c r="C86" s="122" t="s">
        <v>28</v>
      </c>
      <c r="D86" s="122"/>
      <c r="E86" s="122"/>
      <c r="F86" s="122"/>
      <c r="G86" s="122"/>
      <c r="H86" s="122"/>
      <c r="I86" s="122"/>
      <c r="J86" s="122"/>
      <c r="K86" s="122"/>
      <c r="L86" s="122"/>
      <c r="M86" s="122"/>
      <c r="N86" s="122"/>
      <c r="O86" s="90">
        <f ca="1">SUMIF($C$22:$E$80,"共通③",$AA$22:$AB$80)</f>
        <v>0</v>
      </c>
      <c r="P86" s="91"/>
      <c r="Q86" s="41"/>
      <c r="R86" s="42"/>
      <c r="S86" s="62" t="s">
        <v>31</v>
      </c>
      <c r="T86" s="63"/>
      <c r="U86" s="63"/>
      <c r="V86" s="63"/>
      <c r="W86" s="63"/>
      <c r="X86" s="63"/>
      <c r="Y86" s="63"/>
      <c r="Z86" s="63"/>
      <c r="AA86" s="63"/>
      <c r="AB86" s="63"/>
      <c r="AC86" s="63"/>
      <c r="AD86" s="63"/>
      <c r="AE86" s="64"/>
      <c r="AF86" s="57">
        <f ca="1">SUMIF($C$22:$E$80,"専門⑧",$AA$22:$AB$80)</f>
        <v>0</v>
      </c>
      <c r="AG86" s="67"/>
      <c r="AH86" s="4"/>
    </row>
    <row r="87" spans="1:34" ht="14.25" customHeight="1" x14ac:dyDescent="0.2">
      <c r="A87" s="41"/>
      <c r="B87" s="42"/>
      <c r="C87" s="122" t="s">
        <v>30</v>
      </c>
      <c r="D87" s="122"/>
      <c r="E87" s="122"/>
      <c r="F87" s="122"/>
      <c r="G87" s="122"/>
      <c r="H87" s="122"/>
      <c r="I87" s="122"/>
      <c r="J87" s="122"/>
      <c r="K87" s="122"/>
      <c r="L87" s="122"/>
      <c r="M87" s="122"/>
      <c r="N87" s="122"/>
      <c r="O87" s="90">
        <f ca="1">SUMIF($C$22:$E$80,"共通④",$AA$22:$AB$80)</f>
        <v>0</v>
      </c>
      <c r="P87" s="91"/>
      <c r="Q87" s="41"/>
      <c r="R87" s="42"/>
      <c r="S87" s="62" t="s">
        <v>33</v>
      </c>
      <c r="T87" s="63"/>
      <c r="U87" s="63"/>
      <c r="V87" s="63"/>
      <c r="W87" s="63"/>
      <c r="X87" s="63"/>
      <c r="Y87" s="63"/>
      <c r="Z87" s="63"/>
      <c r="AA87" s="63"/>
      <c r="AB87" s="63"/>
      <c r="AC87" s="63"/>
      <c r="AD87" s="63"/>
      <c r="AE87" s="64"/>
      <c r="AF87" s="57">
        <f ca="1">SUMIF($C$22:$E$80,"専門⑨",$AA$22:$AB$80)</f>
        <v>0</v>
      </c>
      <c r="AG87" s="67"/>
      <c r="AH87" s="4"/>
    </row>
    <row r="88" spans="1:34" ht="14.25" customHeight="1" thickBot="1" x14ac:dyDescent="0.25">
      <c r="A88" s="43"/>
      <c r="B88" s="44"/>
      <c r="C88" s="122" t="s">
        <v>32</v>
      </c>
      <c r="D88" s="122"/>
      <c r="E88" s="122"/>
      <c r="F88" s="122"/>
      <c r="G88" s="122"/>
      <c r="H88" s="122"/>
      <c r="I88" s="122"/>
      <c r="J88" s="122"/>
      <c r="K88" s="122"/>
      <c r="L88" s="122"/>
      <c r="M88" s="122"/>
      <c r="N88" s="122"/>
      <c r="O88" s="90">
        <f ca="1">SUMIF($C$22:$E$80,"共通⑤",$AA$22:$AB$80)</f>
        <v>0</v>
      </c>
      <c r="P88" s="91"/>
      <c r="Q88" s="41"/>
      <c r="R88" s="42"/>
      <c r="S88" s="62" t="s">
        <v>34</v>
      </c>
      <c r="T88" s="63"/>
      <c r="U88" s="63"/>
      <c r="V88" s="63"/>
      <c r="W88" s="63"/>
      <c r="X88" s="63"/>
      <c r="Y88" s="63"/>
      <c r="Z88" s="63"/>
      <c r="AA88" s="63"/>
      <c r="AB88" s="63"/>
      <c r="AC88" s="63"/>
      <c r="AD88" s="63"/>
      <c r="AE88" s="64"/>
      <c r="AF88" s="57">
        <f ca="1">SUMIF($C$22:$E$80,"専門⑩",$AA$22:$AB$80)</f>
        <v>0</v>
      </c>
      <c r="AG88" s="67"/>
      <c r="AH88" s="4"/>
    </row>
    <row r="89" spans="1:34" ht="14.25" customHeight="1" thickBot="1" x14ac:dyDescent="0.25">
      <c r="A89" s="123" t="s">
        <v>36</v>
      </c>
      <c r="B89" s="124"/>
      <c r="C89" s="124"/>
      <c r="D89" s="124"/>
      <c r="E89" s="124"/>
      <c r="F89" s="124"/>
      <c r="G89" s="124"/>
      <c r="H89" s="124"/>
      <c r="I89" s="124"/>
      <c r="J89" s="124"/>
      <c r="K89" s="124"/>
      <c r="L89" s="124"/>
      <c r="M89" s="65">
        <f ca="1">SUM(O82:P88)</f>
        <v>0</v>
      </c>
      <c r="N89" s="65"/>
      <c r="O89" s="65"/>
      <c r="P89" s="66"/>
      <c r="Q89" s="41"/>
      <c r="R89" s="42"/>
      <c r="S89" s="62" t="s">
        <v>35</v>
      </c>
      <c r="T89" s="63"/>
      <c r="U89" s="63"/>
      <c r="V89" s="63"/>
      <c r="W89" s="63"/>
      <c r="X89" s="63"/>
      <c r="Y89" s="63"/>
      <c r="Z89" s="63"/>
      <c r="AA89" s="63"/>
      <c r="AB89" s="63"/>
      <c r="AC89" s="63"/>
      <c r="AD89" s="63"/>
      <c r="AE89" s="64"/>
      <c r="AF89" s="57">
        <f ca="1">SUMIF($C$22:$E$80,"専門⑪",$AA$22:$AB$80)</f>
        <v>0</v>
      </c>
      <c r="AG89" s="67"/>
      <c r="AH89" s="4"/>
    </row>
    <row r="90" spans="1:34" ht="14.25" customHeight="1" x14ac:dyDescent="0.2">
      <c r="A90" s="45" t="s">
        <v>53</v>
      </c>
      <c r="B90" s="46"/>
      <c r="C90" s="111" t="s">
        <v>38</v>
      </c>
      <c r="D90" s="112"/>
      <c r="E90" s="112"/>
      <c r="F90" s="112"/>
      <c r="G90" s="112"/>
      <c r="H90" s="112"/>
      <c r="I90" s="112"/>
      <c r="J90" s="112"/>
      <c r="K90" s="112"/>
      <c r="L90" s="112"/>
      <c r="M90" s="112"/>
      <c r="N90" s="113"/>
      <c r="O90" s="120">
        <f ca="1">SUMIF($C$22:$E$80,"専門①",$AA$22:$AB$80)</f>
        <v>0</v>
      </c>
      <c r="P90" s="121"/>
      <c r="Q90" s="41"/>
      <c r="R90" s="42"/>
      <c r="S90" s="62" t="s">
        <v>37</v>
      </c>
      <c r="T90" s="63"/>
      <c r="U90" s="63"/>
      <c r="V90" s="63"/>
      <c r="W90" s="63"/>
      <c r="X90" s="63"/>
      <c r="Y90" s="63"/>
      <c r="Z90" s="63"/>
      <c r="AA90" s="63"/>
      <c r="AB90" s="63"/>
      <c r="AC90" s="63"/>
      <c r="AD90" s="63"/>
      <c r="AE90" s="64"/>
      <c r="AF90" s="57">
        <f ca="1">SUMIF($C$22:$E$80,"専門⑫",$AA$22:$AB$80)</f>
        <v>0</v>
      </c>
      <c r="AG90" s="67"/>
      <c r="AH90" s="4"/>
    </row>
    <row r="91" spans="1:34" ht="14.25" customHeight="1" x14ac:dyDescent="0.2">
      <c r="A91" s="47"/>
      <c r="B91" s="48"/>
      <c r="C91" s="114" t="s">
        <v>40</v>
      </c>
      <c r="D91" s="115"/>
      <c r="E91" s="115"/>
      <c r="F91" s="115"/>
      <c r="G91" s="115"/>
      <c r="H91" s="115"/>
      <c r="I91" s="115"/>
      <c r="J91" s="115"/>
      <c r="K91" s="115"/>
      <c r="L91" s="115"/>
      <c r="M91" s="115"/>
      <c r="N91" s="116"/>
      <c r="O91" s="57">
        <f ca="1">SUMIF($C$22:$E$80,"専門②",$AA$22:$AB$80)</f>
        <v>0</v>
      </c>
      <c r="P91" s="67"/>
      <c r="Q91" s="41"/>
      <c r="R91" s="42"/>
      <c r="S91" s="62" t="s">
        <v>39</v>
      </c>
      <c r="T91" s="63"/>
      <c r="U91" s="63"/>
      <c r="V91" s="63"/>
      <c r="W91" s="63"/>
      <c r="X91" s="63"/>
      <c r="Y91" s="63"/>
      <c r="Z91" s="63"/>
      <c r="AA91" s="63"/>
      <c r="AB91" s="63"/>
      <c r="AC91" s="63"/>
      <c r="AD91" s="63"/>
      <c r="AE91" s="64"/>
      <c r="AF91" s="57">
        <f ca="1">SUMIF($C$22:$E$80,"専門⑬",$AA$22:$AB$80)</f>
        <v>0</v>
      </c>
      <c r="AG91" s="67"/>
      <c r="AH91" s="4"/>
    </row>
    <row r="92" spans="1:34" ht="14.25" customHeight="1" thickBot="1" x14ac:dyDescent="0.25">
      <c r="A92" s="47"/>
      <c r="B92" s="48"/>
      <c r="C92" s="114" t="s">
        <v>42</v>
      </c>
      <c r="D92" s="115"/>
      <c r="E92" s="115"/>
      <c r="F92" s="115"/>
      <c r="G92" s="115"/>
      <c r="H92" s="115"/>
      <c r="I92" s="115"/>
      <c r="J92" s="115"/>
      <c r="K92" s="115"/>
      <c r="L92" s="115"/>
      <c r="M92" s="115"/>
      <c r="N92" s="116"/>
      <c r="O92" s="57">
        <f ca="1">SUMIF($C$22:$E$80,"専門③",$AA$22:$AB$80)</f>
        <v>0</v>
      </c>
      <c r="P92" s="67"/>
      <c r="Q92" s="68"/>
      <c r="R92" s="69"/>
      <c r="S92" s="83" t="s">
        <v>41</v>
      </c>
      <c r="T92" s="83"/>
      <c r="U92" s="83"/>
      <c r="V92" s="83"/>
      <c r="W92" s="83"/>
      <c r="X92" s="83"/>
      <c r="Y92" s="83"/>
      <c r="Z92" s="83"/>
      <c r="AA92" s="83"/>
      <c r="AB92" s="83"/>
      <c r="AC92" s="83"/>
      <c r="AD92" s="83"/>
      <c r="AE92" s="83"/>
      <c r="AF92" s="90">
        <f ca="1">SUMIF($C$22:$E$80,"専門⑭",$AA$22:$AB$80)</f>
        <v>0</v>
      </c>
      <c r="AG92" s="91"/>
      <c r="AH92" s="4"/>
    </row>
    <row r="93" spans="1:34" ht="14.25" customHeight="1" thickBot="1" x14ac:dyDescent="0.25">
      <c r="A93" s="47"/>
      <c r="B93" s="48"/>
      <c r="C93" s="117" t="s">
        <v>43</v>
      </c>
      <c r="D93" s="118"/>
      <c r="E93" s="118"/>
      <c r="F93" s="118"/>
      <c r="G93" s="118"/>
      <c r="H93" s="118"/>
      <c r="I93" s="118"/>
      <c r="J93" s="118"/>
      <c r="K93" s="118"/>
      <c r="L93" s="118"/>
      <c r="M93" s="118"/>
      <c r="N93" s="119"/>
      <c r="O93" s="109">
        <f ca="1">SUMIF($C$22:$E$80,"専門④",$AA$22:$AB$80)</f>
        <v>0</v>
      </c>
      <c r="P93" s="110"/>
      <c r="Q93" s="33" t="s">
        <v>36</v>
      </c>
      <c r="R93" s="34"/>
      <c r="S93" s="34"/>
      <c r="T93" s="34"/>
      <c r="U93" s="34"/>
      <c r="V93" s="34"/>
      <c r="W93" s="34"/>
      <c r="X93" s="34"/>
      <c r="Y93" s="34"/>
      <c r="Z93" s="34"/>
      <c r="AA93" s="34"/>
      <c r="AB93" s="34"/>
      <c r="AC93" s="35"/>
      <c r="AD93" s="36">
        <f ca="1">SUM(O90:P93,AF84:AG92)</f>
        <v>0</v>
      </c>
      <c r="AE93" s="37"/>
      <c r="AF93" s="37"/>
      <c r="AG93" s="38"/>
      <c r="AH93" s="4"/>
    </row>
    <row r="94" spans="1:34" ht="14.25" customHeight="1" thickBot="1" x14ac:dyDescent="0.25">
      <c r="A94" s="49"/>
      <c r="B94" s="50"/>
      <c r="C94" s="117" t="s">
        <v>25</v>
      </c>
      <c r="D94" s="118"/>
      <c r="E94" s="118"/>
      <c r="F94" s="118"/>
      <c r="G94" s="118"/>
      <c r="H94" s="118"/>
      <c r="I94" s="118"/>
      <c r="J94" s="118"/>
      <c r="K94" s="118"/>
      <c r="L94" s="118"/>
      <c r="M94" s="118"/>
      <c r="N94" s="119"/>
      <c r="O94" s="65">
        <f ca="1">SUMIF($C$22:$E$80,"専門⑤",$AA$22:$AB$80)</f>
        <v>0</v>
      </c>
      <c r="P94" s="66"/>
      <c r="Q94" s="86" t="s">
        <v>44</v>
      </c>
      <c r="R94" s="87"/>
      <c r="S94" s="87"/>
      <c r="T94" s="87"/>
      <c r="U94" s="87"/>
      <c r="V94" s="87"/>
      <c r="W94" s="87"/>
      <c r="X94" s="87"/>
      <c r="Y94" s="87"/>
      <c r="Z94" s="87"/>
      <c r="AA94" s="87"/>
      <c r="AB94" s="87"/>
      <c r="AC94" s="87"/>
      <c r="AD94" s="88">
        <f ca="1">M89+AD93</f>
        <v>0</v>
      </c>
      <c r="AE94" s="88"/>
      <c r="AF94" s="88"/>
      <c r="AG94" s="89"/>
      <c r="AH94" s="4"/>
    </row>
    <row r="95" spans="1:34" x14ac:dyDescent="0.2">
      <c r="AH95" s="4"/>
    </row>
    <row r="96" spans="1:34" ht="1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ht="18" customHeight="1" x14ac:dyDescent="0.2">
      <c r="A97" s="4" t="s">
        <v>45</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ht="23.25" customHeight="1" x14ac:dyDescent="0.2">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4"/>
    </row>
    <row r="99" spans="1:34" ht="1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t="18" customHeight="1" x14ac:dyDescent="0.2">
      <c r="A100" s="4" t="s">
        <v>57</v>
      </c>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ht="23.25" customHeight="1" x14ac:dyDescent="0.2">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4"/>
    </row>
    <row r="102" spans="1:34" ht="13.8" thickBot="1" x14ac:dyDescent="0.25">
      <c r="A102" s="4" t="s">
        <v>11</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ht="13.8" thickTop="1" x14ac:dyDescent="0.2">
      <c r="A103" s="76" t="s">
        <v>55</v>
      </c>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8"/>
      <c r="AH103" s="4"/>
    </row>
    <row r="104" spans="1:34" x14ac:dyDescent="0.2">
      <c r="A104" s="79" t="s">
        <v>56</v>
      </c>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1"/>
      <c r="AH104" s="4"/>
    </row>
    <row r="105" spans="1:34" ht="26.25" customHeight="1" thickBot="1" x14ac:dyDescent="0.25">
      <c r="A105" s="73" t="s">
        <v>147</v>
      </c>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5"/>
      <c r="AH105" s="4"/>
    </row>
    <row r="106" spans="1:34" ht="13.8" thickTop="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sheetData>
  <mergeCells count="378">
    <mergeCell ref="T29:Z29"/>
    <mergeCell ref="F28:S28"/>
    <mergeCell ref="F29:S29"/>
    <mergeCell ref="F30:S30"/>
    <mergeCell ref="AA28:AB28"/>
    <mergeCell ref="AA29:AB29"/>
    <mergeCell ref="AA30:AB30"/>
    <mergeCell ref="A9:AG11"/>
    <mergeCell ref="A14:AG16"/>
    <mergeCell ref="A20:A21"/>
    <mergeCell ref="B20:B21"/>
    <mergeCell ref="T28:Z28"/>
    <mergeCell ref="C22:E22"/>
    <mergeCell ref="C23:E23"/>
    <mergeCell ref="C24:E24"/>
    <mergeCell ref="C25:E25"/>
    <mergeCell ref="C26:E26"/>
    <mergeCell ref="C27:E27"/>
    <mergeCell ref="C28:E28"/>
    <mergeCell ref="C29:E29"/>
    <mergeCell ref="C30:E30"/>
    <mergeCell ref="AC20:AG21"/>
    <mergeCell ref="AC22:AG22"/>
    <mergeCell ref="AC23:AG23"/>
    <mergeCell ref="A2:AG2"/>
    <mergeCell ref="A5:D5"/>
    <mergeCell ref="T20:Z21"/>
    <mergeCell ref="T22:Z22"/>
    <mergeCell ref="T23:Z23"/>
    <mergeCell ref="T24:Z24"/>
    <mergeCell ref="T25:Z25"/>
    <mergeCell ref="T26:Z26"/>
    <mergeCell ref="T27:Z27"/>
    <mergeCell ref="C20:E21"/>
    <mergeCell ref="AA20:AB21"/>
    <mergeCell ref="AA22:AB22"/>
    <mergeCell ref="AA23:AB23"/>
    <mergeCell ref="AA24:AB24"/>
    <mergeCell ref="AA25:AB25"/>
    <mergeCell ref="AA26:AB26"/>
    <mergeCell ref="AA27:AB27"/>
    <mergeCell ref="F20:S21"/>
    <mergeCell ref="F22:S22"/>
    <mergeCell ref="F23:S23"/>
    <mergeCell ref="F24:S24"/>
    <mergeCell ref="F25:S25"/>
    <mergeCell ref="F26:S26"/>
    <mergeCell ref="F27:S27"/>
    <mergeCell ref="F42:S42"/>
    <mergeCell ref="F70:S70"/>
    <mergeCell ref="F64:S64"/>
    <mergeCell ref="F46:S46"/>
    <mergeCell ref="F47:S47"/>
    <mergeCell ref="F48:S48"/>
    <mergeCell ref="F49:S49"/>
    <mergeCell ref="F50:S50"/>
    <mergeCell ref="F51:S51"/>
    <mergeCell ref="F52:S52"/>
    <mergeCell ref="F53:S53"/>
    <mergeCell ref="F54:S54"/>
    <mergeCell ref="F55:S55"/>
    <mergeCell ref="F56:S56"/>
    <mergeCell ref="F57:S57"/>
    <mergeCell ref="F58:S58"/>
    <mergeCell ref="F43:S43"/>
    <mergeCell ref="F44:S44"/>
    <mergeCell ref="F45:S45"/>
    <mergeCell ref="F67:S67"/>
    <mergeCell ref="F62:S62"/>
    <mergeCell ref="F63:S63"/>
    <mergeCell ref="T36:Z36"/>
    <mergeCell ref="T37:Z37"/>
    <mergeCell ref="T38:Z38"/>
    <mergeCell ref="T39:Z39"/>
    <mergeCell ref="T40:Z40"/>
    <mergeCell ref="T41:Z41"/>
    <mergeCell ref="T30:Z30"/>
    <mergeCell ref="T31:Z31"/>
    <mergeCell ref="T32:Z32"/>
    <mergeCell ref="T33:Z33"/>
    <mergeCell ref="T34:Z34"/>
    <mergeCell ref="T35:Z35"/>
    <mergeCell ref="F34:S34"/>
    <mergeCell ref="F35:S35"/>
    <mergeCell ref="F36:S36"/>
    <mergeCell ref="F37:S37"/>
    <mergeCell ref="F38:S38"/>
    <mergeCell ref="F39:S39"/>
    <mergeCell ref="F40:S40"/>
    <mergeCell ref="F41:S41"/>
    <mergeCell ref="F31:S31"/>
    <mergeCell ref="F32:S32"/>
    <mergeCell ref="F33:S33"/>
    <mergeCell ref="T48:Z48"/>
    <mergeCell ref="T49:Z49"/>
    <mergeCell ref="T50:Z50"/>
    <mergeCell ref="T51:Z51"/>
    <mergeCell ref="T52:Z52"/>
    <mergeCell ref="T53:Z53"/>
    <mergeCell ref="T42:Z42"/>
    <mergeCell ref="T43:Z43"/>
    <mergeCell ref="T44:Z44"/>
    <mergeCell ref="T45:Z45"/>
    <mergeCell ref="T46:Z46"/>
    <mergeCell ref="T47:Z47"/>
    <mergeCell ref="T54:Z54"/>
    <mergeCell ref="T55:Z55"/>
    <mergeCell ref="T56:Z56"/>
    <mergeCell ref="T57:Z57"/>
    <mergeCell ref="T58:Z58"/>
    <mergeCell ref="T59:Z59"/>
    <mergeCell ref="F59:S59"/>
    <mergeCell ref="F60:S60"/>
    <mergeCell ref="F61:S61"/>
    <mergeCell ref="T60:Z60"/>
    <mergeCell ref="T61:Z61"/>
    <mergeCell ref="C93:N93"/>
    <mergeCell ref="C94:N94"/>
    <mergeCell ref="O90:P90"/>
    <mergeCell ref="O91:P91"/>
    <mergeCell ref="O83:P83"/>
    <mergeCell ref="O84:P84"/>
    <mergeCell ref="O88:P88"/>
    <mergeCell ref="C88:N88"/>
    <mergeCell ref="A89:L89"/>
    <mergeCell ref="M89:P89"/>
    <mergeCell ref="A83:B83"/>
    <mergeCell ref="C83:N83"/>
    <mergeCell ref="C84:N84"/>
    <mergeCell ref="C85:N85"/>
    <mergeCell ref="C86:N86"/>
    <mergeCell ref="C87:N87"/>
    <mergeCell ref="O85:P85"/>
    <mergeCell ref="O86:P86"/>
    <mergeCell ref="O87:P87"/>
    <mergeCell ref="T62:Z62"/>
    <mergeCell ref="T63:Z63"/>
    <mergeCell ref="AC71:AG71"/>
    <mergeCell ref="AC52:AG52"/>
    <mergeCell ref="AC53:AG53"/>
    <mergeCell ref="AC54:AG54"/>
    <mergeCell ref="A98:AG98"/>
    <mergeCell ref="T77:Z77"/>
    <mergeCell ref="T78:Z78"/>
    <mergeCell ref="T79:Z79"/>
    <mergeCell ref="T80:Z80"/>
    <mergeCell ref="AA77:AB77"/>
    <mergeCell ref="AA78:AB78"/>
    <mergeCell ref="AA79:AB79"/>
    <mergeCell ref="AA80:AB80"/>
    <mergeCell ref="F80:S80"/>
    <mergeCell ref="AC80:AG80"/>
    <mergeCell ref="F77:S77"/>
    <mergeCell ref="O92:P92"/>
    <mergeCell ref="C80:E80"/>
    <mergeCell ref="O93:P93"/>
    <mergeCell ref="C90:N90"/>
    <mergeCell ref="C91:N91"/>
    <mergeCell ref="C92:N92"/>
    <mergeCell ref="F75:S75"/>
    <mergeCell ref="T69:Z69"/>
    <mergeCell ref="T70:Z70"/>
    <mergeCell ref="AA69:AB69"/>
    <mergeCell ref="AA70:AB70"/>
    <mergeCell ref="AA71:AB71"/>
    <mergeCell ref="T64:Z64"/>
    <mergeCell ref="T71:Z71"/>
    <mergeCell ref="T67:Z67"/>
    <mergeCell ref="T72:Z72"/>
    <mergeCell ref="F71:S71"/>
    <mergeCell ref="F68:S68"/>
    <mergeCell ref="AA64:AB64"/>
    <mergeCell ref="T68:Z68"/>
    <mergeCell ref="AA68:AB68"/>
    <mergeCell ref="F65:S65"/>
    <mergeCell ref="T65:Z65"/>
    <mergeCell ref="AA65:AB65"/>
    <mergeCell ref="F66:S66"/>
    <mergeCell ref="T66:Z66"/>
    <mergeCell ref="AA66:AB66"/>
    <mergeCell ref="AA47:AB47"/>
    <mergeCell ref="AA48:AB48"/>
    <mergeCell ref="AA49:AB49"/>
    <mergeCell ref="AA50:AB50"/>
    <mergeCell ref="AA31:AB31"/>
    <mergeCell ref="AA32:AB32"/>
    <mergeCell ref="AA33:AB33"/>
    <mergeCell ref="AA34:AB34"/>
    <mergeCell ref="AC70:AG70"/>
    <mergeCell ref="AC59:AG59"/>
    <mergeCell ref="AC60:AG60"/>
    <mergeCell ref="AA46:AB46"/>
    <mergeCell ref="AA62:AB62"/>
    <mergeCell ref="AA63:AB63"/>
    <mergeCell ref="AA37:AB37"/>
    <mergeCell ref="AA38:AB38"/>
    <mergeCell ref="AA39:AB39"/>
    <mergeCell ref="AA40:AB40"/>
    <mergeCell ref="AA41:AB41"/>
    <mergeCell ref="AA42:AB42"/>
    <mergeCell ref="AA43:AB43"/>
    <mergeCell ref="AA44:AB44"/>
    <mergeCell ref="AA45:AB45"/>
    <mergeCell ref="C31:E31"/>
    <mergeCell ref="C32:E32"/>
    <mergeCell ref="C33:E33"/>
    <mergeCell ref="C34:E34"/>
    <mergeCell ref="C35:E35"/>
    <mergeCell ref="C36:E36"/>
    <mergeCell ref="C37:E37"/>
    <mergeCell ref="C38:E38"/>
    <mergeCell ref="C39:E39"/>
    <mergeCell ref="C40:E40"/>
    <mergeCell ref="F72:S72"/>
    <mergeCell ref="F73:S73"/>
    <mergeCell ref="F74:S74"/>
    <mergeCell ref="F69:S69"/>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9:E69"/>
    <mergeCell ref="C70:E70"/>
    <mergeCell ref="C71:E71"/>
    <mergeCell ref="C72:E72"/>
    <mergeCell ref="C64:E64"/>
    <mergeCell ref="C67:E67"/>
    <mergeCell ref="C68:E68"/>
    <mergeCell ref="C65:E65"/>
    <mergeCell ref="C66:E66"/>
    <mergeCell ref="AC24:AG24"/>
    <mergeCell ref="AC25:AG25"/>
    <mergeCell ref="AC26:AG26"/>
    <mergeCell ref="AC27:AG27"/>
    <mergeCell ref="AC28:AG28"/>
    <mergeCell ref="AC29:AG29"/>
    <mergeCell ref="AC30:AG30"/>
    <mergeCell ref="AC31:AG31"/>
    <mergeCell ref="AC32:AG32"/>
    <mergeCell ref="AC33:AG33"/>
    <mergeCell ref="AC34:AG34"/>
    <mergeCell ref="AC35:AG35"/>
    <mergeCell ref="AC36:AG36"/>
    <mergeCell ref="AC37:AG37"/>
    <mergeCell ref="AC38:AG38"/>
    <mergeCell ref="AC39:AG39"/>
    <mergeCell ref="AC40:AG40"/>
    <mergeCell ref="AA53:AB53"/>
    <mergeCell ref="AC41:AG41"/>
    <mergeCell ref="AC42:AG42"/>
    <mergeCell ref="AC43:AG43"/>
    <mergeCell ref="AC44:AG44"/>
    <mergeCell ref="AC45:AG45"/>
    <mergeCell ref="AC46:AG46"/>
    <mergeCell ref="AC47:AG47"/>
    <mergeCell ref="AC48:AG48"/>
    <mergeCell ref="AC49:AG49"/>
    <mergeCell ref="AC50:AG50"/>
    <mergeCell ref="AC51:AG51"/>
    <mergeCell ref="AA51:AB51"/>
    <mergeCell ref="AA52:AB52"/>
    <mergeCell ref="AA35:AB35"/>
    <mergeCell ref="AA36:AB36"/>
    <mergeCell ref="AC72:AG72"/>
    <mergeCell ref="AA72:AB72"/>
    <mergeCell ref="AA67:AB67"/>
    <mergeCell ref="AA54:AB54"/>
    <mergeCell ref="AA55:AB55"/>
    <mergeCell ref="AA56:AB56"/>
    <mergeCell ref="AA57:AB57"/>
    <mergeCell ref="AA58:AB58"/>
    <mergeCell ref="AA59:AB59"/>
    <mergeCell ref="AC61:AG61"/>
    <mergeCell ref="AC62:AG62"/>
    <mergeCell ref="AC63:AG63"/>
    <mergeCell ref="AC67:AG67"/>
    <mergeCell ref="AC68:AG68"/>
    <mergeCell ref="AC69:AG69"/>
    <mergeCell ref="AC55:AG55"/>
    <mergeCell ref="AC56:AG56"/>
    <mergeCell ref="AC57:AG57"/>
    <mergeCell ref="AC58:AG58"/>
    <mergeCell ref="AC65:AG65"/>
    <mergeCell ref="AC66:AG66"/>
    <mergeCell ref="AC64:AG64"/>
    <mergeCell ref="AA60:AB60"/>
    <mergeCell ref="AA61:AB61"/>
    <mergeCell ref="AC79:AG79"/>
    <mergeCell ref="C73:E73"/>
    <mergeCell ref="C74:E74"/>
    <mergeCell ref="C75:E75"/>
    <mergeCell ref="C76:E76"/>
    <mergeCell ref="C77:E77"/>
    <mergeCell ref="C78:E78"/>
    <mergeCell ref="C79:E79"/>
    <mergeCell ref="F78:S78"/>
    <mergeCell ref="F79:S79"/>
    <mergeCell ref="T73:Z73"/>
    <mergeCell ref="T74:Z74"/>
    <mergeCell ref="AA73:AB73"/>
    <mergeCell ref="AA74:AB74"/>
    <mergeCell ref="AA75:AB75"/>
    <mergeCell ref="F76:S76"/>
    <mergeCell ref="T76:Z76"/>
    <mergeCell ref="T75:Z75"/>
    <mergeCell ref="AC74:AG74"/>
    <mergeCell ref="AC75:AG75"/>
    <mergeCell ref="AC76:AG76"/>
    <mergeCell ref="AC77:AG77"/>
    <mergeCell ref="AC78:AG78"/>
    <mergeCell ref="AA76:AB76"/>
    <mergeCell ref="A105:AG105"/>
    <mergeCell ref="A103:AG103"/>
    <mergeCell ref="A104:AG104"/>
    <mergeCell ref="A6:D6"/>
    <mergeCell ref="W6:Z6"/>
    <mergeCell ref="AA6:AG6"/>
    <mergeCell ref="K6:O6"/>
    <mergeCell ref="P6:V6"/>
    <mergeCell ref="E6:J6"/>
    <mergeCell ref="A101:AG101"/>
    <mergeCell ref="S92:AE92"/>
    <mergeCell ref="AF83:AG83"/>
    <mergeCell ref="Q94:AC94"/>
    <mergeCell ref="AD94:AG94"/>
    <mergeCell ref="AF92:AG92"/>
    <mergeCell ref="Q83:R83"/>
    <mergeCell ref="S83:AE83"/>
    <mergeCell ref="S84:AE84"/>
    <mergeCell ref="S85:AE85"/>
    <mergeCell ref="S86:AE86"/>
    <mergeCell ref="S87:AE87"/>
    <mergeCell ref="S88:AE88"/>
    <mergeCell ref="S89:AE89"/>
    <mergeCell ref="S90:AE90"/>
    <mergeCell ref="Q93:AC93"/>
    <mergeCell ref="AD93:AG93"/>
    <mergeCell ref="A84:B88"/>
    <mergeCell ref="A90:B94"/>
    <mergeCell ref="P4:S4"/>
    <mergeCell ref="P5:S5"/>
    <mergeCell ref="A4:D4"/>
    <mergeCell ref="E4:O4"/>
    <mergeCell ref="E5:O5"/>
    <mergeCell ref="T4:AE4"/>
    <mergeCell ref="T5:AG5"/>
    <mergeCell ref="AF4:AG4"/>
    <mergeCell ref="S91:AE91"/>
    <mergeCell ref="O94:P94"/>
    <mergeCell ref="AF85:AG85"/>
    <mergeCell ref="AF86:AG86"/>
    <mergeCell ref="AF87:AG87"/>
    <mergeCell ref="AF88:AG88"/>
    <mergeCell ref="AF89:AG89"/>
    <mergeCell ref="AF90:AG90"/>
    <mergeCell ref="AF91:AG91"/>
    <mergeCell ref="Q84:R92"/>
    <mergeCell ref="AF84:AG84"/>
    <mergeCell ref="AC73:AG73"/>
  </mergeCells>
  <phoneticPr fontId="1"/>
  <dataValidations count="2">
    <dataValidation type="list" allowBlank="1" showInputMessage="1" showErrorMessage="1" sqref="C22:E80" xr:uid="{00000000-0002-0000-0000-000000000000}">
      <formula1>養護校内研修領域</formula1>
    </dataValidation>
    <dataValidation type="list" allowBlank="1" showInputMessage="1" showErrorMessage="1" sqref="F22:S80" xr:uid="{00000000-0002-0000-0000-000001000000}">
      <formula1>INDIRECT(C22)</formula1>
    </dataValidation>
  </dataValidations>
  <pageMargins left="0.78740157480314965" right="0.78740157480314965" top="0.98425196850393704" bottom="0.78740157480314965" header="0.51181102362204722" footer="0.51181102362204722"/>
  <pageSetup paperSize="9" scale="99" orientation="portrait" r:id="rId1"/>
  <headerFooter alignWithMargins="0"/>
  <rowBreaks count="1" manualBreakCount="1">
    <brk id="53"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5"/>
  <sheetViews>
    <sheetView view="pageBreakPreview" topLeftCell="A76" zoomScaleNormal="100" zoomScaleSheetLayoutView="100" workbookViewId="0">
      <selection activeCell="E12" sqref="E12:G12"/>
    </sheetView>
  </sheetViews>
  <sheetFormatPr defaultColWidth="9" defaultRowHeight="13.2" x14ac:dyDescent="0.2"/>
  <cols>
    <col min="1" max="7" width="2.44140625" style="2" customWidth="1"/>
    <col min="8" max="21" width="2.6640625" style="2" customWidth="1"/>
    <col min="22" max="33" width="2.44140625" style="2" customWidth="1"/>
    <col min="34" max="16384" width="9" style="2"/>
  </cols>
  <sheetData>
    <row r="1" spans="1:34" x14ac:dyDescent="0.2">
      <c r="A1" s="1" t="s">
        <v>46</v>
      </c>
    </row>
    <row r="2" spans="1:34" ht="21.75" customHeight="1" x14ac:dyDescent="0.2">
      <c r="A2" s="128" t="s">
        <v>142</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row>
    <row r="4" spans="1:34" ht="30" customHeight="1" x14ac:dyDescent="0.2">
      <c r="A4" s="51" t="s">
        <v>3</v>
      </c>
      <c r="B4" s="52"/>
      <c r="C4" s="52"/>
      <c r="D4" s="53"/>
      <c r="E4" s="51"/>
      <c r="F4" s="52"/>
      <c r="G4" s="52"/>
      <c r="H4" s="52"/>
      <c r="I4" s="52"/>
      <c r="J4" s="52"/>
      <c r="K4" s="52"/>
      <c r="L4" s="52"/>
      <c r="M4" s="52"/>
      <c r="N4" s="52"/>
      <c r="O4" s="53"/>
      <c r="P4" s="51" t="s">
        <v>54</v>
      </c>
      <c r="Q4" s="52"/>
      <c r="R4" s="52"/>
      <c r="S4" s="53"/>
      <c r="T4" s="60"/>
      <c r="U4" s="61"/>
      <c r="V4" s="61"/>
      <c r="W4" s="61"/>
      <c r="X4" s="61"/>
      <c r="Y4" s="61"/>
      <c r="Z4" s="61"/>
      <c r="AA4" s="61"/>
      <c r="AB4" s="61"/>
      <c r="AC4" s="61"/>
      <c r="AD4" s="61"/>
      <c r="AE4" s="61"/>
      <c r="AF4" s="52" t="s">
        <v>4</v>
      </c>
      <c r="AG4" s="53"/>
      <c r="AH4" s="4"/>
    </row>
    <row r="5" spans="1:34" ht="30" customHeight="1" x14ac:dyDescent="0.2">
      <c r="A5" s="129" t="s">
        <v>13</v>
      </c>
      <c r="B5" s="130"/>
      <c r="C5" s="130"/>
      <c r="D5" s="130"/>
      <c r="E5" s="57"/>
      <c r="F5" s="58"/>
      <c r="G5" s="58"/>
      <c r="H5" s="58"/>
      <c r="I5" s="58"/>
      <c r="J5" s="58"/>
      <c r="K5" s="58"/>
      <c r="L5" s="58"/>
      <c r="M5" s="58"/>
      <c r="N5" s="58"/>
      <c r="O5" s="59"/>
      <c r="P5" s="54" t="s">
        <v>14</v>
      </c>
      <c r="Q5" s="55"/>
      <c r="R5" s="55"/>
      <c r="S5" s="56"/>
      <c r="T5" s="54"/>
      <c r="U5" s="55"/>
      <c r="V5" s="55"/>
      <c r="W5" s="55"/>
      <c r="X5" s="55"/>
      <c r="Y5" s="55"/>
      <c r="Z5" s="55"/>
      <c r="AA5" s="55"/>
      <c r="AB5" s="55"/>
      <c r="AC5" s="55"/>
      <c r="AD5" s="55"/>
      <c r="AE5" s="55"/>
      <c r="AF5" s="55"/>
      <c r="AG5" s="56"/>
      <c r="AH5" s="4"/>
    </row>
    <row r="6" spans="1:34" ht="30" customHeight="1" x14ac:dyDescent="0.2">
      <c r="A6" s="54" t="s">
        <v>15</v>
      </c>
      <c r="B6" s="55"/>
      <c r="C6" s="55"/>
      <c r="D6" s="56"/>
      <c r="E6" s="57"/>
      <c r="F6" s="58"/>
      <c r="G6" s="58"/>
      <c r="H6" s="58"/>
      <c r="I6" s="58"/>
      <c r="J6" s="59"/>
      <c r="K6" s="54" t="s">
        <v>16</v>
      </c>
      <c r="L6" s="55"/>
      <c r="M6" s="55"/>
      <c r="N6" s="55"/>
      <c r="O6" s="56"/>
      <c r="P6" s="57"/>
      <c r="Q6" s="58"/>
      <c r="R6" s="58"/>
      <c r="S6" s="58"/>
      <c r="T6" s="58"/>
      <c r="U6" s="58"/>
      <c r="V6" s="59"/>
      <c r="W6" s="54" t="s">
        <v>17</v>
      </c>
      <c r="X6" s="55"/>
      <c r="Y6" s="55"/>
      <c r="Z6" s="56"/>
      <c r="AA6" s="57"/>
      <c r="AB6" s="58"/>
      <c r="AC6" s="58"/>
      <c r="AD6" s="58"/>
      <c r="AE6" s="58"/>
      <c r="AF6" s="58"/>
      <c r="AG6" s="59"/>
    </row>
    <row r="7" spans="1:34" x14ac:dyDescent="0.2">
      <c r="A7" s="4"/>
      <c r="B7" s="4"/>
      <c r="C7" s="4"/>
      <c r="D7" s="4"/>
      <c r="E7" s="4"/>
      <c r="F7" s="4"/>
      <c r="G7" s="4"/>
      <c r="H7" s="4"/>
      <c r="I7" s="4"/>
      <c r="J7" s="4"/>
      <c r="K7" s="4"/>
      <c r="L7" s="4"/>
      <c r="M7" s="4"/>
      <c r="N7" s="4"/>
      <c r="O7" s="4"/>
      <c r="P7" s="4"/>
      <c r="Q7" s="4"/>
      <c r="R7" s="4"/>
      <c r="S7" s="4"/>
      <c r="T7" s="4"/>
      <c r="U7" s="4"/>
      <c r="V7" s="4"/>
      <c r="AB7" s="4"/>
      <c r="AC7" s="4"/>
      <c r="AD7" s="4"/>
      <c r="AE7" s="4"/>
      <c r="AF7" s="4"/>
      <c r="AG7" s="4"/>
      <c r="AH7" s="4"/>
    </row>
    <row r="8" spans="1:34" x14ac:dyDescent="0.2">
      <c r="A8" s="4" t="s">
        <v>47</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13.8" thickBot="1" x14ac:dyDescent="0.25">
      <c r="A9" s="4" t="s">
        <v>48</v>
      </c>
      <c r="B9" s="4"/>
      <c r="C9" s="4"/>
      <c r="D9" s="4"/>
      <c r="E9" s="4"/>
      <c r="F9" s="4"/>
      <c r="G9" s="4"/>
      <c r="H9" s="4"/>
      <c r="I9" s="4"/>
      <c r="J9" s="4"/>
      <c r="K9" s="4"/>
      <c r="L9" s="4"/>
      <c r="M9" s="4"/>
      <c r="N9" s="4"/>
      <c r="O9" s="4"/>
      <c r="P9" s="4"/>
      <c r="Q9" s="4"/>
      <c r="R9" s="4"/>
      <c r="S9" s="4"/>
      <c r="T9" s="4"/>
      <c r="U9" s="4"/>
      <c r="V9" s="4"/>
      <c r="W9" s="4"/>
      <c r="X9" s="4"/>
      <c r="Y9" s="4"/>
      <c r="Z9" s="4"/>
      <c r="AA9" s="7"/>
      <c r="AB9" s="7"/>
      <c r="AC9" s="8"/>
      <c r="AD9" s="8"/>
      <c r="AE9" s="8"/>
      <c r="AF9" s="8"/>
      <c r="AG9" s="8"/>
      <c r="AH9" s="4"/>
    </row>
    <row r="10" spans="1:34" x14ac:dyDescent="0.2">
      <c r="A10" s="150" t="s">
        <v>5</v>
      </c>
      <c r="B10" s="141" t="s">
        <v>0</v>
      </c>
      <c r="C10" s="160" t="s">
        <v>49</v>
      </c>
      <c r="D10" s="162" t="s">
        <v>50</v>
      </c>
      <c r="E10" s="138" t="s">
        <v>18</v>
      </c>
      <c r="F10" s="131"/>
      <c r="G10" s="131"/>
      <c r="H10" s="141" t="s">
        <v>96</v>
      </c>
      <c r="I10" s="131"/>
      <c r="J10" s="131"/>
      <c r="K10" s="131"/>
      <c r="L10" s="131"/>
      <c r="M10" s="131"/>
      <c r="N10" s="131"/>
      <c r="O10" s="131"/>
      <c r="P10" s="131"/>
      <c r="Q10" s="131"/>
      <c r="R10" s="131"/>
      <c r="S10" s="131"/>
      <c r="T10" s="131"/>
      <c r="U10" s="145"/>
      <c r="V10" s="131" t="s">
        <v>79</v>
      </c>
      <c r="W10" s="132"/>
      <c r="X10" s="132"/>
      <c r="Y10" s="132"/>
      <c r="Z10" s="132"/>
      <c r="AA10" s="132"/>
      <c r="AB10" s="133"/>
      <c r="AC10" s="141" t="s">
        <v>19</v>
      </c>
      <c r="AD10" s="131"/>
      <c r="AE10" s="141" t="s">
        <v>1</v>
      </c>
      <c r="AF10" s="131"/>
      <c r="AG10" s="145"/>
    </row>
    <row r="11" spans="1:34" ht="13.8" thickBot="1" x14ac:dyDescent="0.25">
      <c r="A11" s="151"/>
      <c r="B11" s="159"/>
      <c r="C11" s="161"/>
      <c r="D11" s="163"/>
      <c r="E11" s="139"/>
      <c r="F11" s="140"/>
      <c r="G11" s="140"/>
      <c r="H11" s="142"/>
      <c r="I11" s="140"/>
      <c r="J11" s="140"/>
      <c r="K11" s="140"/>
      <c r="L11" s="140"/>
      <c r="M11" s="140"/>
      <c r="N11" s="140"/>
      <c r="O11" s="140"/>
      <c r="P11" s="140"/>
      <c r="Q11" s="140"/>
      <c r="R11" s="140"/>
      <c r="S11" s="140"/>
      <c r="T11" s="140"/>
      <c r="U11" s="146"/>
      <c r="V11" s="134"/>
      <c r="W11" s="134"/>
      <c r="X11" s="134"/>
      <c r="Y11" s="134"/>
      <c r="Z11" s="134"/>
      <c r="AA11" s="134"/>
      <c r="AB11" s="135"/>
      <c r="AC11" s="142"/>
      <c r="AD11" s="140"/>
      <c r="AE11" s="142"/>
      <c r="AF11" s="140"/>
      <c r="AG11" s="146"/>
    </row>
    <row r="12" spans="1:34" x14ac:dyDescent="0.2">
      <c r="A12" s="150" t="s">
        <v>2</v>
      </c>
      <c r="B12" s="19"/>
      <c r="C12" s="20"/>
      <c r="D12" s="21"/>
      <c r="E12" s="154"/>
      <c r="F12" s="155"/>
      <c r="G12" s="156"/>
      <c r="H12" s="147"/>
      <c r="I12" s="147"/>
      <c r="J12" s="147"/>
      <c r="K12" s="147"/>
      <c r="L12" s="147"/>
      <c r="M12" s="147"/>
      <c r="N12" s="147"/>
      <c r="O12" s="147"/>
      <c r="P12" s="147"/>
      <c r="Q12" s="147"/>
      <c r="R12" s="147"/>
      <c r="S12" s="147"/>
      <c r="T12" s="147"/>
      <c r="U12" s="148"/>
      <c r="V12" s="136"/>
      <c r="W12" s="136"/>
      <c r="X12" s="136"/>
      <c r="Y12" s="136"/>
      <c r="Z12" s="136"/>
      <c r="AA12" s="136"/>
      <c r="AB12" s="137"/>
      <c r="AC12" s="143"/>
      <c r="AD12" s="144"/>
      <c r="AE12" s="157"/>
      <c r="AF12" s="136"/>
      <c r="AG12" s="137"/>
    </row>
    <row r="13" spans="1:34" x14ac:dyDescent="0.2">
      <c r="A13" s="164"/>
      <c r="B13" s="19"/>
      <c r="C13" s="22"/>
      <c r="D13" s="21"/>
      <c r="E13" s="165"/>
      <c r="F13" s="166"/>
      <c r="G13" s="167"/>
      <c r="H13" s="96"/>
      <c r="I13" s="96"/>
      <c r="J13" s="96"/>
      <c r="K13" s="96"/>
      <c r="L13" s="96"/>
      <c r="M13" s="96"/>
      <c r="N13" s="96"/>
      <c r="O13" s="96"/>
      <c r="P13" s="96"/>
      <c r="Q13" s="96"/>
      <c r="R13" s="96"/>
      <c r="S13" s="96"/>
      <c r="T13" s="96"/>
      <c r="U13" s="97"/>
      <c r="V13" s="71"/>
      <c r="W13" s="71"/>
      <c r="X13" s="71"/>
      <c r="Y13" s="71"/>
      <c r="Z13" s="71"/>
      <c r="AA13" s="71"/>
      <c r="AB13" s="72"/>
      <c r="AC13" s="98"/>
      <c r="AD13" s="53"/>
      <c r="AE13" s="70"/>
      <c r="AF13" s="71"/>
      <c r="AG13" s="72"/>
    </row>
    <row r="14" spans="1:34" x14ac:dyDescent="0.2">
      <c r="A14" s="164"/>
      <c r="B14" s="19"/>
      <c r="C14" s="22"/>
      <c r="D14" s="21"/>
      <c r="E14" s="94"/>
      <c r="F14" s="52"/>
      <c r="G14" s="95"/>
      <c r="H14" s="96"/>
      <c r="I14" s="96"/>
      <c r="J14" s="96"/>
      <c r="K14" s="96"/>
      <c r="L14" s="96"/>
      <c r="M14" s="96"/>
      <c r="N14" s="96"/>
      <c r="O14" s="96"/>
      <c r="P14" s="96"/>
      <c r="Q14" s="96"/>
      <c r="R14" s="96"/>
      <c r="S14" s="96"/>
      <c r="T14" s="96"/>
      <c r="U14" s="97"/>
      <c r="V14" s="71"/>
      <c r="W14" s="71"/>
      <c r="X14" s="71"/>
      <c r="Y14" s="71"/>
      <c r="Z14" s="71"/>
      <c r="AA14" s="71"/>
      <c r="AB14" s="72"/>
      <c r="AC14" s="98"/>
      <c r="AD14" s="53"/>
      <c r="AE14" s="70"/>
      <c r="AF14" s="71"/>
      <c r="AG14" s="72"/>
    </row>
    <row r="15" spans="1:34" x14ac:dyDescent="0.2">
      <c r="A15" s="164"/>
      <c r="B15" s="19"/>
      <c r="C15" s="22"/>
      <c r="D15" s="23"/>
      <c r="E15" s="94"/>
      <c r="F15" s="52"/>
      <c r="G15" s="95"/>
      <c r="H15" s="96"/>
      <c r="I15" s="96"/>
      <c r="J15" s="96"/>
      <c r="K15" s="96"/>
      <c r="L15" s="96"/>
      <c r="M15" s="96"/>
      <c r="N15" s="96"/>
      <c r="O15" s="96"/>
      <c r="P15" s="96"/>
      <c r="Q15" s="96"/>
      <c r="R15" s="96"/>
      <c r="S15" s="96"/>
      <c r="T15" s="96"/>
      <c r="U15" s="97"/>
      <c r="V15" s="71"/>
      <c r="W15" s="71"/>
      <c r="X15" s="71"/>
      <c r="Y15" s="71"/>
      <c r="Z15" s="71"/>
      <c r="AA15" s="71"/>
      <c r="AB15" s="72"/>
      <c r="AC15" s="98"/>
      <c r="AD15" s="53"/>
      <c r="AE15" s="70"/>
      <c r="AF15" s="71"/>
      <c r="AG15" s="72"/>
    </row>
    <row r="16" spans="1:34" x14ac:dyDescent="0.2">
      <c r="A16" s="164"/>
      <c r="B16" s="19"/>
      <c r="C16" s="22"/>
      <c r="D16" s="23"/>
      <c r="E16" s="94"/>
      <c r="F16" s="52"/>
      <c r="G16" s="95"/>
      <c r="H16" s="96"/>
      <c r="I16" s="96"/>
      <c r="J16" s="96"/>
      <c r="K16" s="96"/>
      <c r="L16" s="96"/>
      <c r="M16" s="96"/>
      <c r="N16" s="96"/>
      <c r="O16" s="96"/>
      <c r="P16" s="96"/>
      <c r="Q16" s="96"/>
      <c r="R16" s="96"/>
      <c r="S16" s="96"/>
      <c r="T16" s="96"/>
      <c r="U16" s="97"/>
      <c r="V16" s="71"/>
      <c r="W16" s="71"/>
      <c r="X16" s="71"/>
      <c r="Y16" s="71"/>
      <c r="Z16" s="71"/>
      <c r="AA16" s="71"/>
      <c r="AB16" s="72"/>
      <c r="AC16" s="98"/>
      <c r="AD16" s="53"/>
      <c r="AE16" s="70"/>
      <c r="AF16" s="71"/>
      <c r="AG16" s="72"/>
    </row>
    <row r="17" spans="1:33" x14ac:dyDescent="0.2">
      <c r="A17" s="164"/>
      <c r="B17" s="19"/>
      <c r="C17" s="22"/>
      <c r="D17" s="23"/>
      <c r="E17" s="94"/>
      <c r="F17" s="52"/>
      <c r="G17" s="95"/>
      <c r="H17" s="96"/>
      <c r="I17" s="96"/>
      <c r="J17" s="96"/>
      <c r="K17" s="96"/>
      <c r="L17" s="96"/>
      <c r="M17" s="96"/>
      <c r="N17" s="96"/>
      <c r="O17" s="96"/>
      <c r="P17" s="96"/>
      <c r="Q17" s="96"/>
      <c r="R17" s="96"/>
      <c r="S17" s="96"/>
      <c r="T17" s="96"/>
      <c r="U17" s="97"/>
      <c r="V17" s="71"/>
      <c r="W17" s="71"/>
      <c r="X17" s="71"/>
      <c r="Y17" s="71"/>
      <c r="Z17" s="71"/>
      <c r="AA17" s="71"/>
      <c r="AB17" s="72"/>
      <c r="AC17" s="98"/>
      <c r="AD17" s="53"/>
      <c r="AE17" s="70"/>
      <c r="AF17" s="71"/>
      <c r="AG17" s="72"/>
    </row>
    <row r="18" spans="1:33" x14ac:dyDescent="0.2">
      <c r="A18" s="164"/>
      <c r="B18" s="19"/>
      <c r="C18" s="22"/>
      <c r="D18" s="23"/>
      <c r="E18" s="94"/>
      <c r="F18" s="52"/>
      <c r="G18" s="95"/>
      <c r="H18" s="96"/>
      <c r="I18" s="96"/>
      <c r="J18" s="96"/>
      <c r="K18" s="96"/>
      <c r="L18" s="96"/>
      <c r="M18" s="96"/>
      <c r="N18" s="96"/>
      <c r="O18" s="96"/>
      <c r="P18" s="96"/>
      <c r="Q18" s="96"/>
      <c r="R18" s="96"/>
      <c r="S18" s="96"/>
      <c r="T18" s="96"/>
      <c r="U18" s="97"/>
      <c r="V18" s="71"/>
      <c r="W18" s="71"/>
      <c r="X18" s="71"/>
      <c r="Y18" s="71"/>
      <c r="Z18" s="71"/>
      <c r="AA18" s="71"/>
      <c r="AB18" s="72"/>
      <c r="AC18" s="98"/>
      <c r="AD18" s="53"/>
      <c r="AE18" s="70"/>
      <c r="AF18" s="71"/>
      <c r="AG18" s="72"/>
    </row>
    <row r="19" spans="1:33" x14ac:dyDescent="0.2">
      <c r="A19" s="13"/>
      <c r="B19" s="19"/>
      <c r="C19" s="22"/>
      <c r="D19" s="23"/>
      <c r="E19" s="94"/>
      <c r="F19" s="52"/>
      <c r="G19" s="95"/>
      <c r="H19" s="96"/>
      <c r="I19" s="96"/>
      <c r="J19" s="96"/>
      <c r="K19" s="96"/>
      <c r="L19" s="96"/>
      <c r="M19" s="96"/>
      <c r="N19" s="96"/>
      <c r="O19" s="96"/>
      <c r="P19" s="96"/>
      <c r="Q19" s="96"/>
      <c r="R19" s="96"/>
      <c r="S19" s="96"/>
      <c r="T19" s="96"/>
      <c r="U19" s="97"/>
      <c r="V19" s="71"/>
      <c r="W19" s="71"/>
      <c r="X19" s="71"/>
      <c r="Y19" s="71"/>
      <c r="Z19" s="71"/>
      <c r="AA19" s="71"/>
      <c r="AB19" s="72"/>
      <c r="AC19" s="98"/>
      <c r="AD19" s="53"/>
      <c r="AE19" s="70"/>
      <c r="AF19" s="71"/>
      <c r="AG19" s="72"/>
    </row>
    <row r="20" spans="1:33" x14ac:dyDescent="0.2">
      <c r="A20" s="13"/>
      <c r="B20" s="19"/>
      <c r="C20" s="22"/>
      <c r="D20" s="23"/>
      <c r="E20" s="94"/>
      <c r="F20" s="52"/>
      <c r="G20" s="95"/>
      <c r="H20" s="96"/>
      <c r="I20" s="96"/>
      <c r="J20" s="96"/>
      <c r="K20" s="96"/>
      <c r="L20" s="96"/>
      <c r="M20" s="96"/>
      <c r="N20" s="96"/>
      <c r="O20" s="96"/>
      <c r="P20" s="96"/>
      <c r="Q20" s="96"/>
      <c r="R20" s="96"/>
      <c r="S20" s="96"/>
      <c r="T20" s="96"/>
      <c r="U20" s="97"/>
      <c r="V20" s="71"/>
      <c r="W20" s="71"/>
      <c r="X20" s="71"/>
      <c r="Y20" s="71"/>
      <c r="Z20" s="71"/>
      <c r="AA20" s="71"/>
      <c r="AB20" s="72"/>
      <c r="AC20" s="98"/>
      <c r="AD20" s="53"/>
      <c r="AE20" s="70"/>
      <c r="AF20" s="71"/>
      <c r="AG20" s="72"/>
    </row>
    <row r="21" spans="1:33" x14ac:dyDescent="0.2">
      <c r="A21" s="13"/>
      <c r="B21" s="19"/>
      <c r="C21" s="22"/>
      <c r="D21" s="23"/>
      <c r="E21" s="94"/>
      <c r="F21" s="52"/>
      <c r="G21" s="95"/>
      <c r="H21" s="96"/>
      <c r="I21" s="96"/>
      <c r="J21" s="96"/>
      <c r="K21" s="96"/>
      <c r="L21" s="96"/>
      <c r="M21" s="96"/>
      <c r="N21" s="96"/>
      <c r="O21" s="96"/>
      <c r="P21" s="96"/>
      <c r="Q21" s="96"/>
      <c r="R21" s="96"/>
      <c r="S21" s="96"/>
      <c r="T21" s="96"/>
      <c r="U21" s="97"/>
      <c r="V21" s="71"/>
      <c r="W21" s="71"/>
      <c r="X21" s="71"/>
      <c r="Y21" s="71"/>
      <c r="Z21" s="71"/>
      <c r="AA21" s="71"/>
      <c r="AB21" s="72"/>
      <c r="AC21" s="98"/>
      <c r="AD21" s="53"/>
      <c r="AE21" s="70"/>
      <c r="AF21" s="71"/>
      <c r="AG21" s="72"/>
    </row>
    <row r="22" spans="1:33" x14ac:dyDescent="0.2">
      <c r="A22" s="13"/>
      <c r="B22" s="19"/>
      <c r="C22" s="22"/>
      <c r="D22" s="23"/>
      <c r="E22" s="94"/>
      <c r="F22" s="52"/>
      <c r="G22" s="95"/>
      <c r="H22" s="96"/>
      <c r="I22" s="96"/>
      <c r="J22" s="96"/>
      <c r="K22" s="96"/>
      <c r="L22" s="96"/>
      <c r="M22" s="96"/>
      <c r="N22" s="96"/>
      <c r="O22" s="96"/>
      <c r="P22" s="96"/>
      <c r="Q22" s="96"/>
      <c r="R22" s="96"/>
      <c r="S22" s="96"/>
      <c r="T22" s="96"/>
      <c r="U22" s="97"/>
      <c r="V22" s="71"/>
      <c r="W22" s="71"/>
      <c r="X22" s="71"/>
      <c r="Y22" s="71"/>
      <c r="Z22" s="71"/>
      <c r="AA22" s="71"/>
      <c r="AB22" s="72"/>
      <c r="AC22" s="98"/>
      <c r="AD22" s="53"/>
      <c r="AE22" s="70"/>
      <c r="AF22" s="71"/>
      <c r="AG22" s="72"/>
    </row>
    <row r="23" spans="1:33" x14ac:dyDescent="0.2">
      <c r="A23" s="13"/>
      <c r="B23" s="19"/>
      <c r="C23" s="22"/>
      <c r="D23" s="23"/>
      <c r="E23" s="94"/>
      <c r="F23" s="52"/>
      <c r="G23" s="95"/>
      <c r="H23" s="96"/>
      <c r="I23" s="96"/>
      <c r="J23" s="96"/>
      <c r="K23" s="96"/>
      <c r="L23" s="96"/>
      <c r="M23" s="96"/>
      <c r="N23" s="96"/>
      <c r="O23" s="96"/>
      <c r="P23" s="96"/>
      <c r="Q23" s="96"/>
      <c r="R23" s="96"/>
      <c r="S23" s="96"/>
      <c r="T23" s="96"/>
      <c r="U23" s="97"/>
      <c r="V23" s="71"/>
      <c r="W23" s="71"/>
      <c r="X23" s="71"/>
      <c r="Y23" s="71"/>
      <c r="Z23" s="71"/>
      <c r="AA23" s="71"/>
      <c r="AB23" s="72"/>
      <c r="AC23" s="98"/>
      <c r="AD23" s="53"/>
      <c r="AE23" s="70"/>
      <c r="AF23" s="71"/>
      <c r="AG23" s="72"/>
    </row>
    <row r="24" spans="1:33" x14ac:dyDescent="0.2">
      <c r="A24" s="13"/>
      <c r="B24" s="19"/>
      <c r="C24" s="22"/>
      <c r="D24" s="23"/>
      <c r="E24" s="94"/>
      <c r="F24" s="52"/>
      <c r="G24" s="95"/>
      <c r="H24" s="96"/>
      <c r="I24" s="96"/>
      <c r="J24" s="96"/>
      <c r="K24" s="96"/>
      <c r="L24" s="96"/>
      <c r="M24" s="96"/>
      <c r="N24" s="96"/>
      <c r="O24" s="96"/>
      <c r="P24" s="96"/>
      <c r="Q24" s="96"/>
      <c r="R24" s="96"/>
      <c r="S24" s="96"/>
      <c r="T24" s="96"/>
      <c r="U24" s="97"/>
      <c r="V24" s="71"/>
      <c r="W24" s="71"/>
      <c r="X24" s="71"/>
      <c r="Y24" s="71"/>
      <c r="Z24" s="71"/>
      <c r="AA24" s="71"/>
      <c r="AB24" s="72"/>
      <c r="AC24" s="98"/>
      <c r="AD24" s="53"/>
      <c r="AE24" s="70"/>
      <c r="AF24" s="71"/>
      <c r="AG24" s="72"/>
    </row>
    <row r="25" spans="1:33" x14ac:dyDescent="0.2">
      <c r="A25" s="13"/>
      <c r="B25" s="19"/>
      <c r="C25" s="22"/>
      <c r="D25" s="23"/>
      <c r="E25" s="94"/>
      <c r="F25" s="52"/>
      <c r="G25" s="95"/>
      <c r="H25" s="96"/>
      <c r="I25" s="96"/>
      <c r="J25" s="96"/>
      <c r="K25" s="96"/>
      <c r="L25" s="96"/>
      <c r="M25" s="96"/>
      <c r="N25" s="96"/>
      <c r="O25" s="96"/>
      <c r="P25" s="96"/>
      <c r="Q25" s="96"/>
      <c r="R25" s="96"/>
      <c r="S25" s="96"/>
      <c r="T25" s="96"/>
      <c r="U25" s="97"/>
      <c r="V25" s="71"/>
      <c r="W25" s="71"/>
      <c r="X25" s="71"/>
      <c r="Y25" s="71"/>
      <c r="Z25" s="71"/>
      <c r="AA25" s="71"/>
      <c r="AB25" s="72"/>
      <c r="AC25" s="98"/>
      <c r="AD25" s="53"/>
      <c r="AE25" s="70"/>
      <c r="AF25" s="71"/>
      <c r="AG25" s="72"/>
    </row>
    <row r="26" spans="1:33" x14ac:dyDescent="0.2">
      <c r="A26" s="13"/>
      <c r="B26" s="19"/>
      <c r="C26" s="22"/>
      <c r="D26" s="23"/>
      <c r="E26" s="94"/>
      <c r="F26" s="52"/>
      <c r="G26" s="95"/>
      <c r="H26" s="96"/>
      <c r="I26" s="96"/>
      <c r="J26" s="96"/>
      <c r="K26" s="96"/>
      <c r="L26" s="96"/>
      <c r="M26" s="96"/>
      <c r="N26" s="96"/>
      <c r="O26" s="96"/>
      <c r="P26" s="96"/>
      <c r="Q26" s="96"/>
      <c r="R26" s="96"/>
      <c r="S26" s="96"/>
      <c r="T26" s="96"/>
      <c r="U26" s="97"/>
      <c r="V26" s="71"/>
      <c r="W26" s="71"/>
      <c r="X26" s="71"/>
      <c r="Y26" s="71"/>
      <c r="Z26" s="71"/>
      <c r="AA26" s="71"/>
      <c r="AB26" s="72"/>
      <c r="AC26" s="98"/>
      <c r="AD26" s="53"/>
      <c r="AE26" s="70"/>
      <c r="AF26" s="71"/>
      <c r="AG26" s="72"/>
    </row>
    <row r="27" spans="1:33" x14ac:dyDescent="0.2">
      <c r="A27" s="13"/>
      <c r="B27" s="19"/>
      <c r="C27" s="22"/>
      <c r="D27" s="23"/>
      <c r="E27" s="94"/>
      <c r="F27" s="52"/>
      <c r="G27" s="95"/>
      <c r="H27" s="96"/>
      <c r="I27" s="96"/>
      <c r="J27" s="96"/>
      <c r="K27" s="96"/>
      <c r="L27" s="96"/>
      <c r="M27" s="96"/>
      <c r="N27" s="96"/>
      <c r="O27" s="96"/>
      <c r="P27" s="96"/>
      <c r="Q27" s="96"/>
      <c r="R27" s="96"/>
      <c r="S27" s="96"/>
      <c r="T27" s="96"/>
      <c r="U27" s="97"/>
      <c r="V27" s="71"/>
      <c r="W27" s="71"/>
      <c r="X27" s="71"/>
      <c r="Y27" s="71"/>
      <c r="Z27" s="71"/>
      <c r="AA27" s="71"/>
      <c r="AB27" s="72"/>
      <c r="AC27" s="98"/>
      <c r="AD27" s="53"/>
      <c r="AE27" s="70"/>
      <c r="AF27" s="71"/>
      <c r="AG27" s="72"/>
    </row>
    <row r="28" spans="1:33" x14ac:dyDescent="0.2">
      <c r="A28" s="13"/>
      <c r="B28" s="19"/>
      <c r="C28" s="22"/>
      <c r="D28" s="23"/>
      <c r="E28" s="94"/>
      <c r="F28" s="52"/>
      <c r="G28" s="95"/>
      <c r="H28" s="96"/>
      <c r="I28" s="96"/>
      <c r="J28" s="96"/>
      <c r="K28" s="96"/>
      <c r="L28" s="96"/>
      <c r="M28" s="96"/>
      <c r="N28" s="96"/>
      <c r="O28" s="96"/>
      <c r="P28" s="96"/>
      <c r="Q28" s="96"/>
      <c r="R28" s="96"/>
      <c r="S28" s="96"/>
      <c r="T28" s="96"/>
      <c r="U28" s="97"/>
      <c r="V28" s="71"/>
      <c r="W28" s="71"/>
      <c r="X28" s="71"/>
      <c r="Y28" s="71"/>
      <c r="Z28" s="71"/>
      <c r="AA28" s="71"/>
      <c r="AB28" s="72"/>
      <c r="AC28" s="98"/>
      <c r="AD28" s="53"/>
      <c r="AE28" s="70"/>
      <c r="AF28" s="71"/>
      <c r="AG28" s="72"/>
    </row>
    <row r="29" spans="1:33" x14ac:dyDescent="0.2">
      <c r="A29" s="13"/>
      <c r="B29" s="19"/>
      <c r="C29" s="22"/>
      <c r="D29" s="23"/>
      <c r="E29" s="94"/>
      <c r="F29" s="52"/>
      <c r="G29" s="95"/>
      <c r="H29" s="96"/>
      <c r="I29" s="96"/>
      <c r="J29" s="96"/>
      <c r="K29" s="96"/>
      <c r="L29" s="96"/>
      <c r="M29" s="96"/>
      <c r="N29" s="96"/>
      <c r="O29" s="96"/>
      <c r="P29" s="96"/>
      <c r="Q29" s="96"/>
      <c r="R29" s="96"/>
      <c r="S29" s="96"/>
      <c r="T29" s="96"/>
      <c r="U29" s="97"/>
      <c r="V29" s="71"/>
      <c r="W29" s="71"/>
      <c r="X29" s="71"/>
      <c r="Y29" s="71"/>
      <c r="Z29" s="71"/>
      <c r="AA29" s="71"/>
      <c r="AB29" s="72"/>
      <c r="AC29" s="98"/>
      <c r="AD29" s="53"/>
      <c r="AE29" s="70"/>
      <c r="AF29" s="71"/>
      <c r="AG29" s="72"/>
    </row>
    <row r="30" spans="1:33" x14ac:dyDescent="0.2">
      <c r="A30" s="13"/>
      <c r="B30" s="19"/>
      <c r="C30" s="22"/>
      <c r="D30" s="23"/>
      <c r="E30" s="94"/>
      <c r="F30" s="52"/>
      <c r="G30" s="95"/>
      <c r="H30" s="96"/>
      <c r="I30" s="96"/>
      <c r="J30" s="96"/>
      <c r="K30" s="96"/>
      <c r="L30" s="96"/>
      <c r="M30" s="96"/>
      <c r="N30" s="96"/>
      <c r="O30" s="96"/>
      <c r="P30" s="96"/>
      <c r="Q30" s="96"/>
      <c r="R30" s="96"/>
      <c r="S30" s="96"/>
      <c r="T30" s="96"/>
      <c r="U30" s="97"/>
      <c r="V30" s="71"/>
      <c r="W30" s="71"/>
      <c r="X30" s="71"/>
      <c r="Y30" s="71"/>
      <c r="Z30" s="71"/>
      <c r="AA30" s="71"/>
      <c r="AB30" s="72"/>
      <c r="AC30" s="98"/>
      <c r="AD30" s="53"/>
      <c r="AE30" s="70"/>
      <c r="AF30" s="71"/>
      <c r="AG30" s="72"/>
    </row>
    <row r="31" spans="1:33" x14ac:dyDescent="0.2">
      <c r="A31" s="13"/>
      <c r="B31" s="19"/>
      <c r="C31" s="22"/>
      <c r="D31" s="23"/>
      <c r="E31" s="94"/>
      <c r="F31" s="52"/>
      <c r="G31" s="95"/>
      <c r="H31" s="96"/>
      <c r="I31" s="96"/>
      <c r="J31" s="96"/>
      <c r="K31" s="96"/>
      <c r="L31" s="96"/>
      <c r="M31" s="96"/>
      <c r="N31" s="96"/>
      <c r="O31" s="96"/>
      <c r="P31" s="96"/>
      <c r="Q31" s="96"/>
      <c r="R31" s="96"/>
      <c r="S31" s="96"/>
      <c r="T31" s="96"/>
      <c r="U31" s="97"/>
      <c r="V31" s="71"/>
      <c r="W31" s="71"/>
      <c r="X31" s="71"/>
      <c r="Y31" s="71"/>
      <c r="Z31" s="71"/>
      <c r="AA31" s="71"/>
      <c r="AB31" s="72"/>
      <c r="AC31" s="98"/>
      <c r="AD31" s="53"/>
      <c r="AE31" s="70"/>
      <c r="AF31" s="71"/>
      <c r="AG31" s="72"/>
    </row>
    <row r="32" spans="1:33" x14ac:dyDescent="0.2">
      <c r="A32" s="13"/>
      <c r="B32" s="19"/>
      <c r="C32" s="22"/>
      <c r="D32" s="23"/>
      <c r="E32" s="94"/>
      <c r="F32" s="52"/>
      <c r="G32" s="95"/>
      <c r="H32" s="96"/>
      <c r="I32" s="96"/>
      <c r="J32" s="96"/>
      <c r="K32" s="96"/>
      <c r="L32" s="96"/>
      <c r="M32" s="96"/>
      <c r="N32" s="96"/>
      <c r="O32" s="96"/>
      <c r="P32" s="96"/>
      <c r="Q32" s="96"/>
      <c r="R32" s="96"/>
      <c r="S32" s="96"/>
      <c r="T32" s="96"/>
      <c r="U32" s="97"/>
      <c r="V32" s="71"/>
      <c r="W32" s="71"/>
      <c r="X32" s="71"/>
      <c r="Y32" s="71"/>
      <c r="Z32" s="71"/>
      <c r="AA32" s="71"/>
      <c r="AB32" s="72"/>
      <c r="AC32" s="98"/>
      <c r="AD32" s="53"/>
      <c r="AE32" s="70"/>
      <c r="AF32" s="71"/>
      <c r="AG32" s="72"/>
    </row>
    <row r="33" spans="1:33" x14ac:dyDescent="0.2">
      <c r="A33" s="13"/>
      <c r="B33" s="19"/>
      <c r="C33" s="22"/>
      <c r="D33" s="23"/>
      <c r="E33" s="94"/>
      <c r="F33" s="52"/>
      <c r="G33" s="95"/>
      <c r="H33" s="96"/>
      <c r="I33" s="96"/>
      <c r="J33" s="96"/>
      <c r="K33" s="96"/>
      <c r="L33" s="96"/>
      <c r="M33" s="96"/>
      <c r="N33" s="96"/>
      <c r="O33" s="96"/>
      <c r="P33" s="96"/>
      <c r="Q33" s="96"/>
      <c r="R33" s="96"/>
      <c r="S33" s="96"/>
      <c r="T33" s="96"/>
      <c r="U33" s="97"/>
      <c r="V33" s="71"/>
      <c r="W33" s="71"/>
      <c r="X33" s="71"/>
      <c r="Y33" s="71"/>
      <c r="Z33" s="71"/>
      <c r="AA33" s="71"/>
      <c r="AB33" s="72"/>
      <c r="AC33" s="98"/>
      <c r="AD33" s="53"/>
      <c r="AE33" s="70"/>
      <c r="AF33" s="71"/>
      <c r="AG33" s="72"/>
    </row>
    <row r="34" spans="1:33" x14ac:dyDescent="0.2">
      <c r="A34" s="13"/>
      <c r="B34" s="19"/>
      <c r="C34" s="22"/>
      <c r="D34" s="23"/>
      <c r="E34" s="94"/>
      <c r="F34" s="52"/>
      <c r="G34" s="95"/>
      <c r="H34" s="96"/>
      <c r="I34" s="96"/>
      <c r="J34" s="96"/>
      <c r="K34" s="96"/>
      <c r="L34" s="96"/>
      <c r="M34" s="96"/>
      <c r="N34" s="96"/>
      <c r="O34" s="96"/>
      <c r="P34" s="96"/>
      <c r="Q34" s="96"/>
      <c r="R34" s="96"/>
      <c r="S34" s="96"/>
      <c r="T34" s="96"/>
      <c r="U34" s="97"/>
      <c r="V34" s="71"/>
      <c r="W34" s="71"/>
      <c r="X34" s="71"/>
      <c r="Y34" s="71"/>
      <c r="Z34" s="71"/>
      <c r="AA34" s="71"/>
      <c r="AB34" s="72"/>
      <c r="AC34" s="98"/>
      <c r="AD34" s="53"/>
      <c r="AE34" s="70"/>
      <c r="AF34" s="71"/>
      <c r="AG34" s="72"/>
    </row>
    <row r="35" spans="1:33" x14ac:dyDescent="0.2">
      <c r="A35" s="13"/>
      <c r="B35" s="19"/>
      <c r="C35" s="22"/>
      <c r="D35" s="23"/>
      <c r="E35" s="94"/>
      <c r="F35" s="52"/>
      <c r="G35" s="95"/>
      <c r="H35" s="96"/>
      <c r="I35" s="96"/>
      <c r="J35" s="96"/>
      <c r="K35" s="96"/>
      <c r="L35" s="96"/>
      <c r="M35" s="96"/>
      <c r="N35" s="96"/>
      <c r="O35" s="96"/>
      <c r="P35" s="96"/>
      <c r="Q35" s="96"/>
      <c r="R35" s="96"/>
      <c r="S35" s="96"/>
      <c r="T35" s="96"/>
      <c r="U35" s="97"/>
      <c r="V35" s="71"/>
      <c r="W35" s="71"/>
      <c r="X35" s="71"/>
      <c r="Y35" s="71"/>
      <c r="Z35" s="71"/>
      <c r="AA35" s="71"/>
      <c r="AB35" s="72"/>
      <c r="AC35" s="98"/>
      <c r="AD35" s="53"/>
      <c r="AE35" s="70"/>
      <c r="AF35" s="71"/>
      <c r="AG35" s="72"/>
    </row>
    <row r="36" spans="1:33" x14ac:dyDescent="0.2">
      <c r="A36" s="13"/>
      <c r="B36" s="19"/>
      <c r="C36" s="22"/>
      <c r="D36" s="23"/>
      <c r="E36" s="94"/>
      <c r="F36" s="52"/>
      <c r="G36" s="95"/>
      <c r="H36" s="96"/>
      <c r="I36" s="96"/>
      <c r="J36" s="96"/>
      <c r="K36" s="96"/>
      <c r="L36" s="96"/>
      <c r="M36" s="96"/>
      <c r="N36" s="96"/>
      <c r="O36" s="96"/>
      <c r="P36" s="96"/>
      <c r="Q36" s="96"/>
      <c r="R36" s="96"/>
      <c r="S36" s="96"/>
      <c r="T36" s="96"/>
      <c r="U36" s="97"/>
      <c r="V36" s="71"/>
      <c r="W36" s="71"/>
      <c r="X36" s="71"/>
      <c r="Y36" s="71"/>
      <c r="Z36" s="71"/>
      <c r="AA36" s="71"/>
      <c r="AB36" s="72"/>
      <c r="AC36" s="98"/>
      <c r="AD36" s="53"/>
      <c r="AE36" s="70"/>
      <c r="AF36" s="71"/>
      <c r="AG36" s="72"/>
    </row>
    <row r="37" spans="1:33" x14ac:dyDescent="0.2">
      <c r="A37" s="13"/>
      <c r="B37" s="19"/>
      <c r="C37" s="22"/>
      <c r="D37" s="23"/>
      <c r="E37" s="94"/>
      <c r="F37" s="52"/>
      <c r="G37" s="95"/>
      <c r="H37" s="96"/>
      <c r="I37" s="96"/>
      <c r="J37" s="96"/>
      <c r="K37" s="96"/>
      <c r="L37" s="96"/>
      <c r="M37" s="96"/>
      <c r="N37" s="96"/>
      <c r="O37" s="96"/>
      <c r="P37" s="96"/>
      <c r="Q37" s="96"/>
      <c r="R37" s="96"/>
      <c r="S37" s="96"/>
      <c r="T37" s="96"/>
      <c r="U37" s="97"/>
      <c r="V37" s="71"/>
      <c r="W37" s="71"/>
      <c r="X37" s="71"/>
      <c r="Y37" s="71"/>
      <c r="Z37" s="71"/>
      <c r="AA37" s="71"/>
      <c r="AB37" s="72"/>
      <c r="AC37" s="98"/>
      <c r="AD37" s="53"/>
      <c r="AE37" s="70"/>
      <c r="AF37" s="71"/>
      <c r="AG37" s="72"/>
    </row>
    <row r="38" spans="1:33" x14ac:dyDescent="0.2">
      <c r="A38" s="13"/>
      <c r="B38" s="19"/>
      <c r="C38" s="22"/>
      <c r="D38" s="23"/>
      <c r="E38" s="94"/>
      <c r="F38" s="52"/>
      <c r="G38" s="95"/>
      <c r="H38" s="96"/>
      <c r="I38" s="96"/>
      <c r="J38" s="96"/>
      <c r="K38" s="96"/>
      <c r="L38" s="96"/>
      <c r="M38" s="96"/>
      <c r="N38" s="96"/>
      <c r="O38" s="96"/>
      <c r="P38" s="96"/>
      <c r="Q38" s="96"/>
      <c r="R38" s="96"/>
      <c r="S38" s="96"/>
      <c r="T38" s="96"/>
      <c r="U38" s="97"/>
      <c r="V38" s="71"/>
      <c r="W38" s="71"/>
      <c r="X38" s="71"/>
      <c r="Y38" s="71"/>
      <c r="Z38" s="71"/>
      <c r="AA38" s="71"/>
      <c r="AB38" s="72"/>
      <c r="AC38" s="98"/>
      <c r="AD38" s="53"/>
      <c r="AE38" s="70"/>
      <c r="AF38" s="71"/>
      <c r="AG38" s="72"/>
    </row>
    <row r="39" spans="1:33" x14ac:dyDescent="0.2">
      <c r="A39" s="13"/>
      <c r="B39" s="19"/>
      <c r="C39" s="22"/>
      <c r="D39" s="23"/>
      <c r="E39" s="94"/>
      <c r="F39" s="52"/>
      <c r="G39" s="95"/>
      <c r="H39" s="96"/>
      <c r="I39" s="96"/>
      <c r="J39" s="96"/>
      <c r="K39" s="96"/>
      <c r="L39" s="96"/>
      <c r="M39" s="96"/>
      <c r="N39" s="96"/>
      <c r="O39" s="96"/>
      <c r="P39" s="96"/>
      <c r="Q39" s="96"/>
      <c r="R39" s="96"/>
      <c r="S39" s="96"/>
      <c r="T39" s="96"/>
      <c r="U39" s="97"/>
      <c r="V39" s="71"/>
      <c r="W39" s="71"/>
      <c r="X39" s="71"/>
      <c r="Y39" s="71"/>
      <c r="Z39" s="71"/>
      <c r="AA39" s="71"/>
      <c r="AB39" s="72"/>
      <c r="AC39" s="98"/>
      <c r="AD39" s="53"/>
      <c r="AE39" s="70"/>
      <c r="AF39" s="71"/>
      <c r="AG39" s="72"/>
    </row>
    <row r="40" spans="1:33" x14ac:dyDescent="0.2">
      <c r="A40" s="13"/>
      <c r="B40" s="19"/>
      <c r="C40" s="22"/>
      <c r="D40" s="23"/>
      <c r="E40" s="94"/>
      <c r="F40" s="52"/>
      <c r="G40" s="95"/>
      <c r="H40" s="96"/>
      <c r="I40" s="96"/>
      <c r="J40" s="96"/>
      <c r="K40" s="96"/>
      <c r="L40" s="96"/>
      <c r="M40" s="96"/>
      <c r="N40" s="96"/>
      <c r="O40" s="96"/>
      <c r="P40" s="96"/>
      <c r="Q40" s="96"/>
      <c r="R40" s="96"/>
      <c r="S40" s="96"/>
      <c r="T40" s="96"/>
      <c r="U40" s="97"/>
      <c r="V40" s="71"/>
      <c r="W40" s="71"/>
      <c r="X40" s="71"/>
      <c r="Y40" s="71"/>
      <c r="Z40" s="71"/>
      <c r="AA40" s="71"/>
      <c r="AB40" s="72"/>
      <c r="AC40" s="98"/>
      <c r="AD40" s="53"/>
      <c r="AE40" s="70"/>
      <c r="AF40" s="71"/>
      <c r="AG40" s="72"/>
    </row>
    <row r="41" spans="1:33" x14ac:dyDescent="0.2">
      <c r="A41" s="13"/>
      <c r="B41" s="19"/>
      <c r="C41" s="22"/>
      <c r="D41" s="23"/>
      <c r="E41" s="94"/>
      <c r="F41" s="52"/>
      <c r="G41" s="95"/>
      <c r="H41" s="96"/>
      <c r="I41" s="96"/>
      <c r="J41" s="96"/>
      <c r="K41" s="96"/>
      <c r="L41" s="96"/>
      <c r="M41" s="96"/>
      <c r="N41" s="96"/>
      <c r="O41" s="96"/>
      <c r="P41" s="96"/>
      <c r="Q41" s="96"/>
      <c r="R41" s="96"/>
      <c r="S41" s="96"/>
      <c r="T41" s="96"/>
      <c r="U41" s="97"/>
      <c r="V41" s="71"/>
      <c r="W41" s="71"/>
      <c r="X41" s="71"/>
      <c r="Y41" s="71"/>
      <c r="Z41" s="71"/>
      <c r="AA41" s="71"/>
      <c r="AB41" s="72"/>
      <c r="AC41" s="98"/>
      <c r="AD41" s="53"/>
      <c r="AE41" s="70"/>
      <c r="AF41" s="71"/>
      <c r="AG41" s="72"/>
    </row>
    <row r="42" spans="1:33" x14ac:dyDescent="0.2">
      <c r="A42" s="13"/>
      <c r="B42" s="19"/>
      <c r="C42" s="22"/>
      <c r="D42" s="23"/>
      <c r="E42" s="94"/>
      <c r="F42" s="52"/>
      <c r="G42" s="95"/>
      <c r="H42" s="96"/>
      <c r="I42" s="96"/>
      <c r="J42" s="96"/>
      <c r="K42" s="96"/>
      <c r="L42" s="96"/>
      <c r="M42" s="96"/>
      <c r="N42" s="96"/>
      <c r="O42" s="96"/>
      <c r="P42" s="96"/>
      <c r="Q42" s="96"/>
      <c r="R42" s="96"/>
      <c r="S42" s="96"/>
      <c r="T42" s="96"/>
      <c r="U42" s="97"/>
      <c r="V42" s="71"/>
      <c r="W42" s="71"/>
      <c r="X42" s="71"/>
      <c r="Y42" s="71"/>
      <c r="Z42" s="71"/>
      <c r="AA42" s="71"/>
      <c r="AB42" s="72"/>
      <c r="AC42" s="98"/>
      <c r="AD42" s="53"/>
      <c r="AE42" s="70"/>
      <c r="AF42" s="71"/>
      <c r="AG42" s="72"/>
    </row>
    <row r="43" spans="1:33" x14ac:dyDescent="0.2">
      <c r="A43" s="13"/>
      <c r="B43" s="19"/>
      <c r="C43" s="22"/>
      <c r="D43" s="23"/>
      <c r="E43" s="94"/>
      <c r="F43" s="52"/>
      <c r="G43" s="95"/>
      <c r="H43" s="96"/>
      <c r="I43" s="96"/>
      <c r="J43" s="96"/>
      <c r="K43" s="96"/>
      <c r="L43" s="96"/>
      <c r="M43" s="96"/>
      <c r="N43" s="96"/>
      <c r="O43" s="96"/>
      <c r="P43" s="96"/>
      <c r="Q43" s="96"/>
      <c r="R43" s="96"/>
      <c r="S43" s="96"/>
      <c r="T43" s="96"/>
      <c r="U43" s="97"/>
      <c r="V43" s="71"/>
      <c r="W43" s="71"/>
      <c r="X43" s="71"/>
      <c r="Y43" s="71"/>
      <c r="Z43" s="71"/>
      <c r="AA43" s="71"/>
      <c r="AB43" s="72"/>
      <c r="AC43" s="98"/>
      <c r="AD43" s="53"/>
      <c r="AE43" s="70"/>
      <c r="AF43" s="71"/>
      <c r="AG43" s="72"/>
    </row>
    <row r="44" spans="1:33" x14ac:dyDescent="0.2">
      <c r="A44" s="13"/>
      <c r="B44" s="19"/>
      <c r="C44" s="22"/>
      <c r="D44" s="23"/>
      <c r="E44" s="94"/>
      <c r="F44" s="52"/>
      <c r="G44" s="95"/>
      <c r="H44" s="96"/>
      <c r="I44" s="96"/>
      <c r="J44" s="96"/>
      <c r="K44" s="96"/>
      <c r="L44" s="96"/>
      <c r="M44" s="96"/>
      <c r="N44" s="96"/>
      <c r="O44" s="96"/>
      <c r="P44" s="96"/>
      <c r="Q44" s="96"/>
      <c r="R44" s="96"/>
      <c r="S44" s="96"/>
      <c r="T44" s="96"/>
      <c r="U44" s="97"/>
      <c r="V44" s="71"/>
      <c r="W44" s="71"/>
      <c r="X44" s="71"/>
      <c r="Y44" s="71"/>
      <c r="Z44" s="71"/>
      <c r="AA44" s="71"/>
      <c r="AB44" s="72"/>
      <c r="AC44" s="98"/>
      <c r="AD44" s="53"/>
      <c r="AE44" s="70"/>
      <c r="AF44" s="71"/>
      <c r="AG44" s="72"/>
    </row>
    <row r="45" spans="1:33" x14ac:dyDescent="0.2">
      <c r="A45" s="13"/>
      <c r="B45" s="19"/>
      <c r="C45" s="22"/>
      <c r="D45" s="23"/>
      <c r="E45" s="94"/>
      <c r="F45" s="52"/>
      <c r="G45" s="95"/>
      <c r="H45" s="96"/>
      <c r="I45" s="96"/>
      <c r="J45" s="96"/>
      <c r="K45" s="96"/>
      <c r="L45" s="96"/>
      <c r="M45" s="96"/>
      <c r="N45" s="96"/>
      <c r="O45" s="96"/>
      <c r="P45" s="96"/>
      <c r="Q45" s="96"/>
      <c r="R45" s="96"/>
      <c r="S45" s="96"/>
      <c r="T45" s="96"/>
      <c r="U45" s="97"/>
      <c r="V45" s="71"/>
      <c r="W45" s="71"/>
      <c r="X45" s="71"/>
      <c r="Y45" s="71"/>
      <c r="Z45" s="71"/>
      <c r="AA45" s="71"/>
      <c r="AB45" s="72"/>
      <c r="AC45" s="98"/>
      <c r="AD45" s="53"/>
      <c r="AE45" s="70"/>
      <c r="AF45" s="71"/>
      <c r="AG45" s="72"/>
    </row>
    <row r="46" spans="1:33" x14ac:dyDescent="0.2">
      <c r="A46" s="13"/>
      <c r="B46" s="19"/>
      <c r="C46" s="22"/>
      <c r="D46" s="23"/>
      <c r="E46" s="94"/>
      <c r="F46" s="52"/>
      <c r="G46" s="95"/>
      <c r="H46" s="96"/>
      <c r="I46" s="96"/>
      <c r="J46" s="96"/>
      <c r="K46" s="96"/>
      <c r="L46" s="96"/>
      <c r="M46" s="96"/>
      <c r="N46" s="96"/>
      <c r="O46" s="96"/>
      <c r="P46" s="96"/>
      <c r="Q46" s="96"/>
      <c r="R46" s="96"/>
      <c r="S46" s="96"/>
      <c r="T46" s="96"/>
      <c r="U46" s="97"/>
      <c r="V46" s="71"/>
      <c r="W46" s="71"/>
      <c r="X46" s="71"/>
      <c r="Y46" s="71"/>
      <c r="Z46" s="71"/>
      <c r="AA46" s="71"/>
      <c r="AB46" s="72"/>
      <c r="AC46" s="98"/>
      <c r="AD46" s="53"/>
      <c r="AE46" s="70"/>
      <c r="AF46" s="71"/>
      <c r="AG46" s="72"/>
    </row>
    <row r="47" spans="1:33" x14ac:dyDescent="0.2">
      <c r="A47" s="13"/>
      <c r="B47" s="19"/>
      <c r="C47" s="22"/>
      <c r="D47" s="23"/>
      <c r="E47" s="94"/>
      <c r="F47" s="52"/>
      <c r="G47" s="95"/>
      <c r="H47" s="96"/>
      <c r="I47" s="96"/>
      <c r="J47" s="96"/>
      <c r="K47" s="96"/>
      <c r="L47" s="96"/>
      <c r="M47" s="96"/>
      <c r="N47" s="96"/>
      <c r="O47" s="96"/>
      <c r="P47" s="96"/>
      <c r="Q47" s="96"/>
      <c r="R47" s="96"/>
      <c r="S47" s="96"/>
      <c r="T47" s="96"/>
      <c r="U47" s="97"/>
      <c r="V47" s="71"/>
      <c r="W47" s="71"/>
      <c r="X47" s="71"/>
      <c r="Y47" s="71"/>
      <c r="Z47" s="71"/>
      <c r="AA47" s="71"/>
      <c r="AB47" s="72"/>
      <c r="AC47" s="98"/>
      <c r="AD47" s="53"/>
      <c r="AE47" s="70"/>
      <c r="AF47" s="71"/>
      <c r="AG47" s="72"/>
    </row>
    <row r="48" spans="1:33" x14ac:dyDescent="0.2">
      <c r="A48" s="13"/>
      <c r="B48" s="19"/>
      <c r="C48" s="22"/>
      <c r="D48" s="23"/>
      <c r="E48" s="94"/>
      <c r="F48" s="52"/>
      <c r="G48" s="95"/>
      <c r="H48" s="96"/>
      <c r="I48" s="96"/>
      <c r="J48" s="96"/>
      <c r="K48" s="96"/>
      <c r="L48" s="96"/>
      <c r="M48" s="96"/>
      <c r="N48" s="96"/>
      <c r="O48" s="96"/>
      <c r="P48" s="96"/>
      <c r="Q48" s="96"/>
      <c r="R48" s="96"/>
      <c r="S48" s="96"/>
      <c r="T48" s="96"/>
      <c r="U48" s="97"/>
      <c r="V48" s="71"/>
      <c r="W48" s="71"/>
      <c r="X48" s="71"/>
      <c r="Y48" s="71"/>
      <c r="Z48" s="71"/>
      <c r="AA48" s="71"/>
      <c r="AB48" s="72"/>
      <c r="AC48" s="98"/>
      <c r="AD48" s="53"/>
      <c r="AE48" s="70"/>
      <c r="AF48" s="71"/>
      <c r="AG48" s="72"/>
    </row>
    <row r="49" spans="1:33" x14ac:dyDescent="0.2">
      <c r="A49" s="13"/>
      <c r="B49" s="19"/>
      <c r="C49" s="22"/>
      <c r="D49" s="23"/>
      <c r="E49" s="94"/>
      <c r="F49" s="52"/>
      <c r="G49" s="95"/>
      <c r="H49" s="96"/>
      <c r="I49" s="96"/>
      <c r="J49" s="96"/>
      <c r="K49" s="96"/>
      <c r="L49" s="96"/>
      <c r="M49" s="96"/>
      <c r="N49" s="96"/>
      <c r="O49" s="96"/>
      <c r="P49" s="96"/>
      <c r="Q49" s="96"/>
      <c r="R49" s="96"/>
      <c r="S49" s="96"/>
      <c r="T49" s="96"/>
      <c r="U49" s="97"/>
      <c r="V49" s="71"/>
      <c r="W49" s="71"/>
      <c r="X49" s="71"/>
      <c r="Y49" s="71"/>
      <c r="Z49" s="71"/>
      <c r="AA49" s="71"/>
      <c r="AB49" s="72"/>
      <c r="AC49" s="98"/>
      <c r="AD49" s="53"/>
      <c r="AE49" s="70"/>
      <c r="AF49" s="71"/>
      <c r="AG49" s="72"/>
    </row>
    <row r="50" spans="1:33" x14ac:dyDescent="0.2">
      <c r="A50" s="13"/>
      <c r="B50" s="19"/>
      <c r="C50" s="22"/>
      <c r="D50" s="23"/>
      <c r="E50" s="94"/>
      <c r="F50" s="52"/>
      <c r="G50" s="95"/>
      <c r="H50" s="96"/>
      <c r="I50" s="96"/>
      <c r="J50" s="96"/>
      <c r="K50" s="96"/>
      <c r="L50" s="96"/>
      <c r="M50" s="96"/>
      <c r="N50" s="96"/>
      <c r="O50" s="96"/>
      <c r="P50" s="96"/>
      <c r="Q50" s="96"/>
      <c r="R50" s="96"/>
      <c r="S50" s="96"/>
      <c r="T50" s="96"/>
      <c r="U50" s="97"/>
      <c r="V50" s="71"/>
      <c r="W50" s="71"/>
      <c r="X50" s="71"/>
      <c r="Y50" s="71"/>
      <c r="Z50" s="71"/>
      <c r="AA50" s="71"/>
      <c r="AB50" s="72"/>
      <c r="AC50" s="98"/>
      <c r="AD50" s="53"/>
      <c r="AE50" s="70"/>
      <c r="AF50" s="71"/>
      <c r="AG50" s="72"/>
    </row>
    <row r="51" spans="1:33" x14ac:dyDescent="0.2">
      <c r="A51" s="13"/>
      <c r="B51" s="19"/>
      <c r="C51" s="22"/>
      <c r="D51" s="23"/>
      <c r="E51" s="94"/>
      <c r="F51" s="52"/>
      <c r="G51" s="95"/>
      <c r="H51" s="96"/>
      <c r="I51" s="96"/>
      <c r="J51" s="96"/>
      <c r="K51" s="96"/>
      <c r="L51" s="96"/>
      <c r="M51" s="96"/>
      <c r="N51" s="96"/>
      <c r="O51" s="96"/>
      <c r="P51" s="96"/>
      <c r="Q51" s="96"/>
      <c r="R51" s="96"/>
      <c r="S51" s="96"/>
      <c r="T51" s="96"/>
      <c r="U51" s="97"/>
      <c r="V51" s="71"/>
      <c r="W51" s="71"/>
      <c r="X51" s="71"/>
      <c r="Y51" s="71"/>
      <c r="Z51" s="71"/>
      <c r="AA51" s="71"/>
      <c r="AB51" s="72"/>
      <c r="AC51" s="98"/>
      <c r="AD51" s="53"/>
      <c r="AE51" s="70"/>
      <c r="AF51" s="71"/>
      <c r="AG51" s="72"/>
    </row>
    <row r="52" spans="1:33" x14ac:dyDescent="0.2">
      <c r="A52" s="13"/>
      <c r="B52" s="19"/>
      <c r="C52" s="22"/>
      <c r="D52" s="23"/>
      <c r="E52" s="94"/>
      <c r="F52" s="52"/>
      <c r="G52" s="95"/>
      <c r="H52" s="96"/>
      <c r="I52" s="96"/>
      <c r="J52" s="96"/>
      <c r="K52" s="96"/>
      <c r="L52" s="96"/>
      <c r="M52" s="96"/>
      <c r="N52" s="96"/>
      <c r="O52" s="96"/>
      <c r="P52" s="96"/>
      <c r="Q52" s="96"/>
      <c r="R52" s="96"/>
      <c r="S52" s="96"/>
      <c r="T52" s="96"/>
      <c r="U52" s="97"/>
      <c r="V52" s="71"/>
      <c r="W52" s="71"/>
      <c r="X52" s="71"/>
      <c r="Y52" s="71"/>
      <c r="Z52" s="71"/>
      <c r="AA52" s="71"/>
      <c r="AB52" s="72"/>
      <c r="AC52" s="98"/>
      <c r="AD52" s="53"/>
      <c r="AE52" s="70"/>
      <c r="AF52" s="71"/>
      <c r="AG52" s="72"/>
    </row>
    <row r="53" spans="1:33" x14ac:dyDescent="0.2">
      <c r="A53" s="13"/>
      <c r="B53" s="19"/>
      <c r="C53" s="22"/>
      <c r="D53" s="23"/>
      <c r="E53" s="94"/>
      <c r="F53" s="52"/>
      <c r="G53" s="95"/>
      <c r="H53" s="96"/>
      <c r="I53" s="96"/>
      <c r="J53" s="96"/>
      <c r="K53" s="96"/>
      <c r="L53" s="96"/>
      <c r="M53" s="96"/>
      <c r="N53" s="96"/>
      <c r="O53" s="96"/>
      <c r="P53" s="96"/>
      <c r="Q53" s="96"/>
      <c r="R53" s="96"/>
      <c r="S53" s="96"/>
      <c r="T53" s="96"/>
      <c r="U53" s="97"/>
      <c r="V53" s="71"/>
      <c r="W53" s="71"/>
      <c r="X53" s="71"/>
      <c r="Y53" s="71"/>
      <c r="Z53" s="71"/>
      <c r="AA53" s="71"/>
      <c r="AB53" s="72"/>
      <c r="AC53" s="98"/>
      <c r="AD53" s="53"/>
      <c r="AE53" s="70"/>
      <c r="AF53" s="71"/>
      <c r="AG53" s="72"/>
    </row>
    <row r="54" spans="1:33" x14ac:dyDescent="0.2">
      <c r="A54" s="13"/>
      <c r="B54" s="19"/>
      <c r="C54" s="22"/>
      <c r="D54" s="23"/>
      <c r="E54" s="94"/>
      <c r="F54" s="52"/>
      <c r="G54" s="95"/>
      <c r="H54" s="96"/>
      <c r="I54" s="96"/>
      <c r="J54" s="96"/>
      <c r="K54" s="96"/>
      <c r="L54" s="96"/>
      <c r="M54" s="96"/>
      <c r="N54" s="96"/>
      <c r="O54" s="96"/>
      <c r="P54" s="96"/>
      <c r="Q54" s="96"/>
      <c r="R54" s="96"/>
      <c r="S54" s="96"/>
      <c r="T54" s="96"/>
      <c r="U54" s="97"/>
      <c r="V54" s="71"/>
      <c r="W54" s="71"/>
      <c r="X54" s="71"/>
      <c r="Y54" s="71"/>
      <c r="Z54" s="71"/>
      <c r="AA54" s="71"/>
      <c r="AB54" s="72"/>
      <c r="AC54" s="98"/>
      <c r="AD54" s="53"/>
      <c r="AE54" s="70"/>
      <c r="AF54" s="71"/>
      <c r="AG54" s="72"/>
    </row>
    <row r="55" spans="1:33" x14ac:dyDescent="0.2">
      <c r="A55" s="13"/>
      <c r="B55" s="19"/>
      <c r="C55" s="22"/>
      <c r="D55" s="23"/>
      <c r="E55" s="94"/>
      <c r="F55" s="52"/>
      <c r="G55" s="95"/>
      <c r="H55" s="96"/>
      <c r="I55" s="96"/>
      <c r="J55" s="96"/>
      <c r="K55" s="96"/>
      <c r="L55" s="96"/>
      <c r="M55" s="96"/>
      <c r="N55" s="96"/>
      <c r="O55" s="96"/>
      <c r="P55" s="96"/>
      <c r="Q55" s="96"/>
      <c r="R55" s="96"/>
      <c r="S55" s="96"/>
      <c r="T55" s="96"/>
      <c r="U55" s="97"/>
      <c r="V55" s="71"/>
      <c r="W55" s="71"/>
      <c r="X55" s="71"/>
      <c r="Y55" s="71"/>
      <c r="Z55" s="71"/>
      <c r="AA55" s="71"/>
      <c r="AB55" s="72"/>
      <c r="AC55" s="98"/>
      <c r="AD55" s="53"/>
      <c r="AE55" s="70"/>
      <c r="AF55" s="71"/>
      <c r="AG55" s="72"/>
    </row>
    <row r="56" spans="1:33" x14ac:dyDescent="0.2">
      <c r="A56" s="13"/>
      <c r="B56" s="19"/>
      <c r="C56" s="22"/>
      <c r="D56" s="23"/>
      <c r="E56" s="94"/>
      <c r="F56" s="52"/>
      <c r="G56" s="95"/>
      <c r="H56" s="96"/>
      <c r="I56" s="96"/>
      <c r="J56" s="96"/>
      <c r="K56" s="96"/>
      <c r="L56" s="96"/>
      <c r="M56" s="96"/>
      <c r="N56" s="96"/>
      <c r="O56" s="96"/>
      <c r="P56" s="96"/>
      <c r="Q56" s="96"/>
      <c r="R56" s="96"/>
      <c r="S56" s="96"/>
      <c r="T56" s="96"/>
      <c r="U56" s="97"/>
      <c r="V56" s="71"/>
      <c r="W56" s="71"/>
      <c r="X56" s="71"/>
      <c r="Y56" s="71"/>
      <c r="Z56" s="71"/>
      <c r="AA56" s="71"/>
      <c r="AB56" s="72"/>
      <c r="AC56" s="98"/>
      <c r="AD56" s="53"/>
      <c r="AE56" s="70"/>
      <c r="AF56" s="71"/>
      <c r="AG56" s="72"/>
    </row>
    <row r="57" spans="1:33" x14ac:dyDescent="0.2">
      <c r="A57" s="13"/>
      <c r="B57" s="19"/>
      <c r="C57" s="22"/>
      <c r="D57" s="23"/>
      <c r="E57" s="94"/>
      <c r="F57" s="52"/>
      <c r="G57" s="95"/>
      <c r="H57" s="96"/>
      <c r="I57" s="96"/>
      <c r="J57" s="96"/>
      <c r="K57" s="96"/>
      <c r="L57" s="96"/>
      <c r="M57" s="96"/>
      <c r="N57" s="96"/>
      <c r="O57" s="96"/>
      <c r="P57" s="96"/>
      <c r="Q57" s="96"/>
      <c r="R57" s="96"/>
      <c r="S57" s="96"/>
      <c r="T57" s="96"/>
      <c r="U57" s="97"/>
      <c r="V57" s="71"/>
      <c r="W57" s="71"/>
      <c r="X57" s="71"/>
      <c r="Y57" s="71"/>
      <c r="Z57" s="71"/>
      <c r="AA57" s="71"/>
      <c r="AB57" s="72"/>
      <c r="AC57" s="98"/>
      <c r="AD57" s="53"/>
      <c r="AE57" s="70"/>
      <c r="AF57" s="71"/>
      <c r="AG57" s="72"/>
    </row>
    <row r="58" spans="1:33" x14ac:dyDescent="0.2">
      <c r="A58" s="13"/>
      <c r="B58" s="19"/>
      <c r="C58" s="22"/>
      <c r="D58" s="23"/>
      <c r="E58" s="94"/>
      <c r="F58" s="52"/>
      <c r="G58" s="95"/>
      <c r="H58" s="96"/>
      <c r="I58" s="96"/>
      <c r="J58" s="96"/>
      <c r="K58" s="96"/>
      <c r="L58" s="96"/>
      <c r="M58" s="96"/>
      <c r="N58" s="96"/>
      <c r="O58" s="96"/>
      <c r="P58" s="96"/>
      <c r="Q58" s="96"/>
      <c r="R58" s="96"/>
      <c r="S58" s="96"/>
      <c r="T58" s="96"/>
      <c r="U58" s="97"/>
      <c r="V58" s="71"/>
      <c r="W58" s="71"/>
      <c r="X58" s="71"/>
      <c r="Y58" s="71"/>
      <c r="Z58" s="71"/>
      <c r="AA58" s="71"/>
      <c r="AB58" s="72"/>
      <c r="AC58" s="98"/>
      <c r="AD58" s="53"/>
      <c r="AE58" s="70"/>
      <c r="AF58" s="71"/>
      <c r="AG58" s="72"/>
    </row>
    <row r="59" spans="1:33" ht="14.25" customHeight="1" x14ac:dyDescent="0.2">
      <c r="A59" s="13"/>
      <c r="B59" s="19"/>
      <c r="C59" s="22"/>
      <c r="D59" s="23"/>
      <c r="E59" s="94"/>
      <c r="F59" s="52"/>
      <c r="G59" s="95"/>
      <c r="H59" s="96"/>
      <c r="I59" s="96"/>
      <c r="J59" s="96"/>
      <c r="K59" s="96"/>
      <c r="L59" s="96"/>
      <c r="M59" s="96"/>
      <c r="N59" s="96"/>
      <c r="O59" s="96"/>
      <c r="P59" s="96"/>
      <c r="Q59" s="96"/>
      <c r="R59" s="96"/>
      <c r="S59" s="96"/>
      <c r="T59" s="96"/>
      <c r="U59" s="97"/>
      <c r="V59" s="71"/>
      <c r="W59" s="71"/>
      <c r="X59" s="71"/>
      <c r="Y59" s="71"/>
      <c r="Z59" s="71"/>
      <c r="AA59" s="71"/>
      <c r="AB59" s="72"/>
      <c r="AC59" s="98"/>
      <c r="AD59" s="53"/>
      <c r="AE59" s="70"/>
      <c r="AF59" s="71"/>
      <c r="AG59" s="72"/>
    </row>
    <row r="60" spans="1:33" ht="14.25" customHeight="1" x14ac:dyDescent="0.2">
      <c r="A60" s="13"/>
      <c r="B60" s="19"/>
      <c r="C60" s="22"/>
      <c r="D60" s="23"/>
      <c r="E60" s="94"/>
      <c r="F60" s="52"/>
      <c r="G60" s="95"/>
      <c r="H60" s="96"/>
      <c r="I60" s="96"/>
      <c r="J60" s="96"/>
      <c r="K60" s="96"/>
      <c r="L60" s="96"/>
      <c r="M60" s="96"/>
      <c r="N60" s="96"/>
      <c r="O60" s="96"/>
      <c r="P60" s="96"/>
      <c r="Q60" s="96"/>
      <c r="R60" s="96"/>
      <c r="S60" s="96"/>
      <c r="T60" s="96"/>
      <c r="U60" s="97"/>
      <c r="V60" s="71"/>
      <c r="W60" s="71"/>
      <c r="X60" s="71"/>
      <c r="Y60" s="71"/>
      <c r="Z60" s="71"/>
      <c r="AA60" s="71"/>
      <c r="AB60" s="72"/>
      <c r="AC60" s="98"/>
      <c r="AD60" s="53"/>
      <c r="AE60" s="70"/>
      <c r="AF60" s="71"/>
      <c r="AG60" s="72"/>
    </row>
    <row r="61" spans="1:33" ht="14.25" customHeight="1" x14ac:dyDescent="0.2">
      <c r="A61" s="13"/>
      <c r="B61" s="19"/>
      <c r="C61" s="22"/>
      <c r="D61" s="23"/>
      <c r="E61" s="94"/>
      <c r="F61" s="52"/>
      <c r="G61" s="95"/>
      <c r="H61" s="96"/>
      <c r="I61" s="96"/>
      <c r="J61" s="96"/>
      <c r="K61" s="96"/>
      <c r="L61" s="96"/>
      <c r="M61" s="96"/>
      <c r="N61" s="96"/>
      <c r="O61" s="96"/>
      <c r="P61" s="96"/>
      <c r="Q61" s="96"/>
      <c r="R61" s="96"/>
      <c r="S61" s="96"/>
      <c r="T61" s="96"/>
      <c r="U61" s="97"/>
      <c r="V61" s="71"/>
      <c r="W61" s="71"/>
      <c r="X61" s="71"/>
      <c r="Y61" s="71"/>
      <c r="Z61" s="71"/>
      <c r="AA61" s="71"/>
      <c r="AB61" s="72"/>
      <c r="AC61" s="98"/>
      <c r="AD61" s="53"/>
      <c r="AE61" s="70"/>
      <c r="AF61" s="71"/>
      <c r="AG61" s="72"/>
    </row>
    <row r="62" spans="1:33" ht="14.25" customHeight="1" x14ac:dyDescent="0.2">
      <c r="A62" s="13"/>
      <c r="B62" s="19"/>
      <c r="C62" s="22"/>
      <c r="D62" s="23"/>
      <c r="E62" s="94"/>
      <c r="F62" s="52"/>
      <c r="G62" s="95"/>
      <c r="H62" s="96"/>
      <c r="I62" s="96"/>
      <c r="J62" s="96"/>
      <c r="K62" s="96"/>
      <c r="L62" s="96"/>
      <c r="M62" s="96"/>
      <c r="N62" s="96"/>
      <c r="O62" s="96"/>
      <c r="P62" s="96"/>
      <c r="Q62" s="96"/>
      <c r="R62" s="96"/>
      <c r="S62" s="96"/>
      <c r="T62" s="96"/>
      <c r="U62" s="97"/>
      <c r="V62" s="71"/>
      <c r="W62" s="71"/>
      <c r="X62" s="71"/>
      <c r="Y62" s="71"/>
      <c r="Z62" s="71"/>
      <c r="AA62" s="71"/>
      <c r="AB62" s="72"/>
      <c r="AC62" s="98"/>
      <c r="AD62" s="53"/>
      <c r="AE62" s="70"/>
      <c r="AF62" s="71"/>
      <c r="AG62" s="72"/>
    </row>
    <row r="63" spans="1:33" ht="14.25" customHeight="1" x14ac:dyDescent="0.2">
      <c r="A63" s="13"/>
      <c r="B63" s="19"/>
      <c r="C63" s="22"/>
      <c r="D63" s="23"/>
      <c r="E63" s="94"/>
      <c r="F63" s="52"/>
      <c r="G63" s="95"/>
      <c r="H63" s="96"/>
      <c r="I63" s="96"/>
      <c r="J63" s="96"/>
      <c r="K63" s="96"/>
      <c r="L63" s="96"/>
      <c r="M63" s="96"/>
      <c r="N63" s="96"/>
      <c r="O63" s="96"/>
      <c r="P63" s="96"/>
      <c r="Q63" s="96"/>
      <c r="R63" s="96"/>
      <c r="S63" s="96"/>
      <c r="T63" s="96"/>
      <c r="U63" s="97"/>
      <c r="V63" s="71"/>
      <c r="W63" s="71"/>
      <c r="X63" s="71"/>
      <c r="Y63" s="71"/>
      <c r="Z63" s="71"/>
      <c r="AA63" s="71"/>
      <c r="AB63" s="72"/>
      <c r="AC63" s="98"/>
      <c r="AD63" s="53"/>
      <c r="AE63" s="70"/>
      <c r="AF63" s="71"/>
      <c r="AG63" s="72"/>
    </row>
    <row r="64" spans="1:33" ht="14.25" customHeight="1" x14ac:dyDescent="0.2">
      <c r="A64" s="13"/>
      <c r="B64" s="19"/>
      <c r="C64" s="22"/>
      <c r="D64" s="23"/>
      <c r="E64" s="94"/>
      <c r="F64" s="52"/>
      <c r="G64" s="95"/>
      <c r="H64" s="96"/>
      <c r="I64" s="96"/>
      <c r="J64" s="96"/>
      <c r="K64" s="96"/>
      <c r="L64" s="96"/>
      <c r="M64" s="96"/>
      <c r="N64" s="96"/>
      <c r="O64" s="96"/>
      <c r="P64" s="96"/>
      <c r="Q64" s="96"/>
      <c r="R64" s="96"/>
      <c r="S64" s="96"/>
      <c r="T64" s="96"/>
      <c r="U64" s="97"/>
      <c r="V64" s="71"/>
      <c r="W64" s="71"/>
      <c r="X64" s="71"/>
      <c r="Y64" s="71"/>
      <c r="Z64" s="71"/>
      <c r="AA64" s="71"/>
      <c r="AB64" s="72"/>
      <c r="AC64" s="98"/>
      <c r="AD64" s="53"/>
      <c r="AE64" s="70"/>
      <c r="AF64" s="71"/>
      <c r="AG64" s="72"/>
    </row>
    <row r="65" spans="1:34" ht="14.25" customHeight="1" x14ac:dyDescent="0.2">
      <c r="A65" s="13"/>
      <c r="B65" s="19"/>
      <c r="C65" s="22"/>
      <c r="D65" s="23"/>
      <c r="E65" s="94"/>
      <c r="F65" s="52"/>
      <c r="G65" s="95"/>
      <c r="H65" s="96"/>
      <c r="I65" s="96"/>
      <c r="J65" s="96"/>
      <c r="K65" s="96"/>
      <c r="L65" s="96"/>
      <c r="M65" s="96"/>
      <c r="N65" s="96"/>
      <c r="O65" s="96"/>
      <c r="P65" s="96"/>
      <c r="Q65" s="96"/>
      <c r="R65" s="96"/>
      <c r="S65" s="96"/>
      <c r="T65" s="96"/>
      <c r="U65" s="97"/>
      <c r="V65" s="71"/>
      <c r="W65" s="71"/>
      <c r="X65" s="71"/>
      <c r="Y65" s="71"/>
      <c r="Z65" s="71"/>
      <c r="AA65" s="71"/>
      <c r="AB65" s="72"/>
      <c r="AC65" s="98"/>
      <c r="AD65" s="53"/>
      <c r="AE65" s="70"/>
      <c r="AF65" s="71"/>
      <c r="AG65" s="72"/>
    </row>
    <row r="66" spans="1:34" ht="14.25" customHeight="1" x14ac:dyDescent="0.2">
      <c r="A66" s="13"/>
      <c r="B66" s="19"/>
      <c r="C66" s="22"/>
      <c r="D66" s="23"/>
      <c r="E66" s="94"/>
      <c r="F66" s="52"/>
      <c r="G66" s="95"/>
      <c r="H66" s="96"/>
      <c r="I66" s="96"/>
      <c r="J66" s="96"/>
      <c r="K66" s="96"/>
      <c r="L66" s="96"/>
      <c r="M66" s="96"/>
      <c r="N66" s="96"/>
      <c r="O66" s="96"/>
      <c r="P66" s="96"/>
      <c r="Q66" s="96"/>
      <c r="R66" s="96"/>
      <c r="S66" s="96"/>
      <c r="T66" s="96"/>
      <c r="U66" s="97"/>
      <c r="V66" s="71"/>
      <c r="W66" s="71"/>
      <c r="X66" s="71"/>
      <c r="Y66" s="71"/>
      <c r="Z66" s="71"/>
      <c r="AA66" s="71"/>
      <c r="AB66" s="72"/>
      <c r="AC66" s="98"/>
      <c r="AD66" s="53"/>
      <c r="AE66" s="70"/>
      <c r="AF66" s="71"/>
      <c r="AG66" s="72"/>
    </row>
    <row r="67" spans="1:34" ht="14.25" customHeight="1" x14ac:dyDescent="0.2">
      <c r="A67" s="13"/>
      <c r="B67" s="19"/>
      <c r="C67" s="22"/>
      <c r="D67" s="23"/>
      <c r="E67" s="94"/>
      <c r="F67" s="52"/>
      <c r="G67" s="95"/>
      <c r="H67" s="96"/>
      <c r="I67" s="96"/>
      <c r="J67" s="96"/>
      <c r="K67" s="96"/>
      <c r="L67" s="96"/>
      <c r="M67" s="96"/>
      <c r="N67" s="96"/>
      <c r="O67" s="96"/>
      <c r="P67" s="96"/>
      <c r="Q67" s="96"/>
      <c r="R67" s="96"/>
      <c r="S67" s="96"/>
      <c r="T67" s="96"/>
      <c r="U67" s="97"/>
      <c r="V67" s="71"/>
      <c r="W67" s="71"/>
      <c r="X67" s="71"/>
      <c r="Y67" s="71"/>
      <c r="Z67" s="71"/>
      <c r="AA67" s="71"/>
      <c r="AB67" s="72"/>
      <c r="AC67" s="98"/>
      <c r="AD67" s="53"/>
      <c r="AE67" s="70"/>
      <c r="AF67" s="71"/>
      <c r="AG67" s="72"/>
    </row>
    <row r="68" spans="1:34" ht="13.5" customHeight="1" x14ac:dyDescent="0.2">
      <c r="A68" s="11"/>
      <c r="B68" s="24"/>
      <c r="C68" s="22"/>
      <c r="D68" s="23"/>
      <c r="E68" s="94"/>
      <c r="F68" s="52"/>
      <c r="G68" s="95"/>
      <c r="H68" s="96"/>
      <c r="I68" s="96"/>
      <c r="J68" s="96"/>
      <c r="K68" s="96"/>
      <c r="L68" s="96"/>
      <c r="M68" s="96"/>
      <c r="N68" s="96"/>
      <c r="O68" s="96"/>
      <c r="P68" s="96"/>
      <c r="Q68" s="96"/>
      <c r="R68" s="96"/>
      <c r="S68" s="96"/>
      <c r="T68" s="96"/>
      <c r="U68" s="97"/>
      <c r="V68" s="71"/>
      <c r="W68" s="71"/>
      <c r="X68" s="71"/>
      <c r="Y68" s="71"/>
      <c r="Z68" s="71"/>
      <c r="AA68" s="71"/>
      <c r="AB68" s="72"/>
      <c r="AC68" s="98"/>
      <c r="AD68" s="53"/>
      <c r="AE68" s="70"/>
      <c r="AF68" s="71"/>
      <c r="AG68" s="72"/>
    </row>
    <row r="69" spans="1:34" ht="14.25" customHeight="1" x14ac:dyDescent="0.2">
      <c r="A69" s="11"/>
      <c r="B69" s="24"/>
      <c r="C69" s="22"/>
      <c r="D69" s="23"/>
      <c r="E69" s="94"/>
      <c r="F69" s="52"/>
      <c r="G69" s="95"/>
      <c r="H69" s="96"/>
      <c r="I69" s="96"/>
      <c r="J69" s="96"/>
      <c r="K69" s="96"/>
      <c r="L69" s="96"/>
      <c r="M69" s="96"/>
      <c r="N69" s="96"/>
      <c r="O69" s="96"/>
      <c r="P69" s="96"/>
      <c r="Q69" s="96"/>
      <c r="R69" s="96"/>
      <c r="S69" s="96"/>
      <c r="T69" s="96"/>
      <c r="U69" s="97"/>
      <c r="V69" s="71"/>
      <c r="W69" s="71"/>
      <c r="X69" s="71"/>
      <c r="Y69" s="71"/>
      <c r="Z69" s="71"/>
      <c r="AA69" s="71"/>
      <c r="AB69" s="72"/>
      <c r="AC69" s="98"/>
      <c r="AD69" s="53"/>
      <c r="AE69" s="70"/>
      <c r="AF69" s="71"/>
      <c r="AG69" s="72"/>
    </row>
    <row r="70" spans="1:34" ht="14.25" customHeight="1" x14ac:dyDescent="0.2">
      <c r="A70" s="11"/>
      <c r="B70" s="24"/>
      <c r="C70" s="22"/>
      <c r="D70" s="23"/>
      <c r="E70" s="94"/>
      <c r="F70" s="52"/>
      <c r="G70" s="95"/>
      <c r="H70" s="96"/>
      <c r="I70" s="96"/>
      <c r="J70" s="96"/>
      <c r="K70" s="96"/>
      <c r="L70" s="96"/>
      <c r="M70" s="96"/>
      <c r="N70" s="96"/>
      <c r="O70" s="96"/>
      <c r="P70" s="96"/>
      <c r="Q70" s="96"/>
      <c r="R70" s="96"/>
      <c r="S70" s="96"/>
      <c r="T70" s="96"/>
      <c r="U70" s="97"/>
      <c r="V70" s="71"/>
      <c r="W70" s="71"/>
      <c r="X70" s="71"/>
      <c r="Y70" s="71"/>
      <c r="Z70" s="71"/>
      <c r="AA70" s="71"/>
      <c r="AB70" s="72"/>
      <c r="AC70" s="98"/>
      <c r="AD70" s="53"/>
      <c r="AE70" s="70"/>
      <c r="AF70" s="71"/>
      <c r="AG70" s="72"/>
    </row>
    <row r="71" spans="1:34" ht="15" customHeight="1" thickBot="1" x14ac:dyDescent="0.25">
      <c r="A71" s="15"/>
      <c r="B71" s="25"/>
      <c r="C71" s="26"/>
      <c r="D71" s="27"/>
      <c r="E71" s="106"/>
      <c r="F71" s="107"/>
      <c r="G71" s="108"/>
      <c r="H71" s="103"/>
      <c r="I71" s="103"/>
      <c r="J71" s="103"/>
      <c r="K71" s="103"/>
      <c r="L71" s="103"/>
      <c r="M71" s="103"/>
      <c r="N71" s="103"/>
      <c r="O71" s="103"/>
      <c r="P71" s="103"/>
      <c r="Q71" s="103"/>
      <c r="R71" s="103"/>
      <c r="S71" s="103"/>
      <c r="T71" s="103"/>
      <c r="U71" s="104"/>
      <c r="V71" s="99"/>
      <c r="W71" s="99"/>
      <c r="X71" s="99"/>
      <c r="Y71" s="99"/>
      <c r="Z71" s="99"/>
      <c r="AA71" s="99"/>
      <c r="AB71" s="100"/>
      <c r="AC71" s="101"/>
      <c r="AD71" s="102"/>
      <c r="AE71" s="105"/>
      <c r="AF71" s="99"/>
      <c r="AG71" s="100"/>
    </row>
    <row r="72" spans="1:34" ht="15" customHeight="1" x14ac:dyDescent="0.2">
      <c r="A72" s="17"/>
      <c r="B72" s="4"/>
      <c r="C72" s="4"/>
      <c r="D72" s="4"/>
      <c r="E72" s="4"/>
      <c r="F72" s="4"/>
      <c r="G72" s="4"/>
      <c r="H72" s="4"/>
      <c r="I72" s="4"/>
      <c r="J72" s="4"/>
      <c r="K72" s="4"/>
      <c r="L72" s="4"/>
      <c r="M72" s="4"/>
      <c r="N72" s="4"/>
      <c r="O72" s="4"/>
      <c r="P72" s="4"/>
      <c r="Q72" s="4"/>
      <c r="R72" s="4"/>
      <c r="S72" s="4"/>
      <c r="T72" s="4"/>
      <c r="U72" s="4"/>
      <c r="V72" s="4"/>
      <c r="X72" s="18"/>
      <c r="Y72" s="18"/>
      <c r="Z72" s="18"/>
      <c r="AA72" s="18"/>
      <c r="AB72" s="4"/>
      <c r="AC72" s="18"/>
      <c r="AD72" s="18"/>
      <c r="AE72" s="18"/>
      <c r="AF72" s="18"/>
      <c r="AG72" s="18"/>
      <c r="AH72" s="4"/>
    </row>
    <row r="73" spans="1:34" ht="25.5" customHeight="1" thickBot="1" x14ac:dyDescent="0.25">
      <c r="A73" s="4" t="s">
        <v>95</v>
      </c>
      <c r="B73" s="4"/>
      <c r="C73" s="4"/>
      <c r="D73" s="4"/>
      <c r="E73" s="4"/>
      <c r="F73" s="4"/>
      <c r="G73" s="4"/>
      <c r="H73" s="8"/>
      <c r="I73" s="8"/>
      <c r="J73" s="8"/>
      <c r="K73" s="8"/>
      <c r="L73" s="8"/>
      <c r="M73" s="4"/>
      <c r="N73" s="4"/>
      <c r="O73" s="4"/>
      <c r="P73" s="4"/>
      <c r="Q73" s="4"/>
      <c r="R73" s="4"/>
      <c r="S73" s="4"/>
      <c r="T73" s="4"/>
      <c r="U73" s="4"/>
      <c r="V73" s="4"/>
      <c r="W73" s="4"/>
      <c r="X73" s="4"/>
      <c r="Y73" s="4"/>
      <c r="Z73" s="4"/>
      <c r="AA73" s="4"/>
      <c r="AB73" s="4"/>
      <c r="AC73" s="4"/>
      <c r="AD73" s="4"/>
      <c r="AE73" s="4"/>
      <c r="AF73" s="4"/>
      <c r="AG73" s="4"/>
      <c r="AH73" s="4"/>
    </row>
    <row r="74" spans="1:34" ht="14.25" customHeight="1" x14ac:dyDescent="0.2">
      <c r="A74" s="125" t="s">
        <v>20</v>
      </c>
      <c r="B74" s="93"/>
      <c r="C74" s="93" t="s">
        <v>21</v>
      </c>
      <c r="D74" s="93"/>
      <c r="E74" s="93"/>
      <c r="F74" s="93"/>
      <c r="G74" s="93"/>
      <c r="H74" s="93"/>
      <c r="I74" s="93"/>
      <c r="J74" s="93"/>
      <c r="K74" s="93"/>
      <c r="L74" s="93"/>
      <c r="M74" s="93"/>
      <c r="N74" s="93"/>
      <c r="O74" s="84" t="s">
        <v>19</v>
      </c>
      <c r="P74" s="85"/>
      <c r="Q74" s="92" t="s">
        <v>20</v>
      </c>
      <c r="R74" s="93"/>
      <c r="S74" s="93" t="s">
        <v>21</v>
      </c>
      <c r="T74" s="93"/>
      <c r="U74" s="93"/>
      <c r="V74" s="93"/>
      <c r="W74" s="93"/>
      <c r="X74" s="93"/>
      <c r="Y74" s="93"/>
      <c r="Z74" s="93"/>
      <c r="AA74" s="93"/>
      <c r="AB74" s="93"/>
      <c r="AC74" s="93"/>
      <c r="AD74" s="93"/>
      <c r="AE74" s="93"/>
      <c r="AF74" s="84" t="s">
        <v>19</v>
      </c>
      <c r="AG74" s="85"/>
      <c r="AH74" s="4"/>
    </row>
    <row r="75" spans="1:34" ht="14.25" customHeight="1" x14ac:dyDescent="0.2">
      <c r="A75" s="39" t="s">
        <v>22</v>
      </c>
      <c r="B75" s="40"/>
      <c r="C75" s="122" t="s">
        <v>23</v>
      </c>
      <c r="D75" s="122"/>
      <c r="E75" s="122"/>
      <c r="F75" s="122"/>
      <c r="G75" s="122"/>
      <c r="H75" s="122"/>
      <c r="I75" s="122"/>
      <c r="J75" s="122"/>
      <c r="K75" s="122"/>
      <c r="L75" s="122"/>
      <c r="M75" s="122"/>
      <c r="N75" s="122"/>
      <c r="O75" s="90">
        <f>SUMIF($E$12:$G$71,"共通①",$AC$12:$ADB$71)</f>
        <v>0</v>
      </c>
      <c r="P75" s="91"/>
      <c r="Q75" s="39" t="s">
        <v>24</v>
      </c>
      <c r="R75" s="40"/>
      <c r="S75" s="62" t="s">
        <v>27</v>
      </c>
      <c r="T75" s="63"/>
      <c r="U75" s="63"/>
      <c r="V75" s="63"/>
      <c r="W75" s="63"/>
      <c r="X75" s="63"/>
      <c r="Y75" s="63"/>
      <c r="Z75" s="63"/>
      <c r="AA75" s="63"/>
      <c r="AB75" s="63"/>
      <c r="AC75" s="63"/>
      <c r="AD75" s="63"/>
      <c r="AE75" s="64"/>
      <c r="AF75" s="57">
        <f ca="1">SUMIF($E$12:$G$71,"専門⑥",$AC$12:$AD$71)</f>
        <v>0</v>
      </c>
      <c r="AG75" s="67"/>
      <c r="AH75" s="4"/>
    </row>
    <row r="76" spans="1:34" ht="14.25" customHeight="1" x14ac:dyDescent="0.2">
      <c r="A76" s="41"/>
      <c r="B76" s="42"/>
      <c r="C76" s="122" t="s">
        <v>26</v>
      </c>
      <c r="D76" s="122"/>
      <c r="E76" s="122"/>
      <c r="F76" s="122"/>
      <c r="G76" s="122"/>
      <c r="H76" s="122"/>
      <c r="I76" s="122"/>
      <c r="J76" s="122"/>
      <c r="K76" s="122"/>
      <c r="L76" s="122"/>
      <c r="M76" s="122"/>
      <c r="N76" s="122"/>
      <c r="O76" s="90">
        <f>SUMIF($E$12:$G$71,"共通②",$AC$12:$ADB$71)</f>
        <v>0</v>
      </c>
      <c r="P76" s="91"/>
      <c r="Q76" s="41"/>
      <c r="R76" s="42"/>
      <c r="S76" s="62" t="s">
        <v>29</v>
      </c>
      <c r="T76" s="63"/>
      <c r="U76" s="63"/>
      <c r="V76" s="63"/>
      <c r="W76" s="63"/>
      <c r="X76" s="63"/>
      <c r="Y76" s="63"/>
      <c r="Z76" s="63"/>
      <c r="AA76" s="63"/>
      <c r="AB76" s="63"/>
      <c r="AC76" s="63"/>
      <c r="AD76" s="63"/>
      <c r="AE76" s="64"/>
      <c r="AF76" s="57">
        <f ca="1">SUMIF($E$12:$G$71,"専門⑦",$AC$12:$AD$71)</f>
        <v>0</v>
      </c>
      <c r="AG76" s="67"/>
      <c r="AH76" s="4"/>
    </row>
    <row r="77" spans="1:34" ht="14.25" customHeight="1" x14ac:dyDescent="0.2">
      <c r="A77" s="41"/>
      <c r="B77" s="42"/>
      <c r="C77" s="122" t="s">
        <v>28</v>
      </c>
      <c r="D77" s="122"/>
      <c r="E77" s="122"/>
      <c r="F77" s="122"/>
      <c r="G77" s="122"/>
      <c r="H77" s="122"/>
      <c r="I77" s="122"/>
      <c r="J77" s="122"/>
      <c r="K77" s="122"/>
      <c r="L77" s="122"/>
      <c r="M77" s="122"/>
      <c r="N77" s="122"/>
      <c r="O77" s="90">
        <f>SUMIF($E$12:$G$71,"共通③",$AC$12:$ADB$71)</f>
        <v>0</v>
      </c>
      <c r="P77" s="91"/>
      <c r="Q77" s="41"/>
      <c r="R77" s="42"/>
      <c r="S77" s="62" t="s">
        <v>31</v>
      </c>
      <c r="T77" s="63"/>
      <c r="U77" s="63"/>
      <c r="V77" s="63"/>
      <c r="W77" s="63"/>
      <c r="X77" s="63"/>
      <c r="Y77" s="63"/>
      <c r="Z77" s="63"/>
      <c r="AA77" s="63"/>
      <c r="AB77" s="63"/>
      <c r="AC77" s="63"/>
      <c r="AD77" s="63"/>
      <c r="AE77" s="64"/>
      <c r="AF77" s="57">
        <f ca="1">SUMIF($E$12:$G$71,"専門⑧",$AC$12:$AD$71)</f>
        <v>0</v>
      </c>
      <c r="AG77" s="67"/>
      <c r="AH77" s="4"/>
    </row>
    <row r="78" spans="1:34" ht="14.25" customHeight="1" x14ac:dyDescent="0.2">
      <c r="A78" s="41"/>
      <c r="B78" s="42"/>
      <c r="C78" s="122" t="s">
        <v>30</v>
      </c>
      <c r="D78" s="122"/>
      <c r="E78" s="122"/>
      <c r="F78" s="122"/>
      <c r="G78" s="122"/>
      <c r="H78" s="122"/>
      <c r="I78" s="122"/>
      <c r="J78" s="122"/>
      <c r="K78" s="122"/>
      <c r="L78" s="122"/>
      <c r="M78" s="122"/>
      <c r="N78" s="122"/>
      <c r="O78" s="90">
        <f>SUMIF($E$12:$G$71,"共通④",$AC$12:$ADB$71)</f>
        <v>0</v>
      </c>
      <c r="P78" s="91"/>
      <c r="Q78" s="41"/>
      <c r="R78" s="42"/>
      <c r="S78" s="62" t="s">
        <v>33</v>
      </c>
      <c r="T78" s="63"/>
      <c r="U78" s="63"/>
      <c r="V78" s="63"/>
      <c r="W78" s="63"/>
      <c r="X78" s="63"/>
      <c r="Y78" s="63"/>
      <c r="Z78" s="63"/>
      <c r="AA78" s="63"/>
      <c r="AB78" s="63"/>
      <c r="AC78" s="63"/>
      <c r="AD78" s="63"/>
      <c r="AE78" s="64"/>
      <c r="AF78" s="57">
        <f ca="1">SUMIF($E$12:$G$71,"専門⑨",$AC$12:$AD$71)</f>
        <v>0</v>
      </c>
      <c r="AG78" s="67"/>
      <c r="AH78" s="4"/>
    </row>
    <row r="79" spans="1:34" ht="14.25" customHeight="1" thickBot="1" x14ac:dyDescent="0.25">
      <c r="A79" s="43"/>
      <c r="B79" s="44"/>
      <c r="C79" s="122" t="s">
        <v>32</v>
      </c>
      <c r="D79" s="122"/>
      <c r="E79" s="122"/>
      <c r="F79" s="122"/>
      <c r="G79" s="122"/>
      <c r="H79" s="122"/>
      <c r="I79" s="122"/>
      <c r="J79" s="122"/>
      <c r="K79" s="122"/>
      <c r="L79" s="122"/>
      <c r="M79" s="122"/>
      <c r="N79" s="122"/>
      <c r="O79" s="90">
        <f>SUMIF($E$12:$G$71,"共通⑤",$AC$12:$ADB$71)</f>
        <v>0</v>
      </c>
      <c r="P79" s="91"/>
      <c r="Q79" s="41"/>
      <c r="R79" s="42"/>
      <c r="S79" s="62" t="s">
        <v>34</v>
      </c>
      <c r="T79" s="63"/>
      <c r="U79" s="63"/>
      <c r="V79" s="63"/>
      <c r="W79" s="63"/>
      <c r="X79" s="63"/>
      <c r="Y79" s="63"/>
      <c r="Z79" s="63"/>
      <c r="AA79" s="63"/>
      <c r="AB79" s="63"/>
      <c r="AC79" s="63"/>
      <c r="AD79" s="63"/>
      <c r="AE79" s="64"/>
      <c r="AF79" s="57">
        <f ca="1">SUMIF($E$12:$G$71,"専門⑩",$AC$12:$AD$71)</f>
        <v>0</v>
      </c>
      <c r="AG79" s="67"/>
      <c r="AH79" s="4"/>
    </row>
    <row r="80" spans="1:34" ht="14.25" customHeight="1" thickBot="1" x14ac:dyDescent="0.25">
      <c r="A80" s="123" t="s">
        <v>36</v>
      </c>
      <c r="B80" s="124"/>
      <c r="C80" s="124"/>
      <c r="D80" s="124"/>
      <c r="E80" s="124"/>
      <c r="F80" s="124"/>
      <c r="G80" s="124"/>
      <c r="H80" s="124"/>
      <c r="I80" s="124"/>
      <c r="J80" s="124"/>
      <c r="K80" s="124"/>
      <c r="L80" s="124"/>
      <c r="M80" s="65">
        <f>SUM(O75:P79)</f>
        <v>0</v>
      </c>
      <c r="N80" s="65"/>
      <c r="O80" s="65"/>
      <c r="P80" s="66"/>
      <c r="Q80" s="41"/>
      <c r="R80" s="42"/>
      <c r="S80" s="62" t="s">
        <v>35</v>
      </c>
      <c r="T80" s="63"/>
      <c r="U80" s="63"/>
      <c r="V80" s="63"/>
      <c r="W80" s="63"/>
      <c r="X80" s="63"/>
      <c r="Y80" s="63"/>
      <c r="Z80" s="63"/>
      <c r="AA80" s="63"/>
      <c r="AB80" s="63"/>
      <c r="AC80" s="63"/>
      <c r="AD80" s="63"/>
      <c r="AE80" s="64"/>
      <c r="AF80" s="57">
        <f ca="1">SUMIF($E$12:$G$71,"専門⑪",$AC$12:$AD$71)</f>
        <v>0</v>
      </c>
      <c r="AG80" s="67"/>
      <c r="AH80" s="4"/>
    </row>
    <row r="81" spans="1:34" ht="14.25" customHeight="1" x14ac:dyDescent="0.2">
      <c r="A81" s="45" t="s">
        <v>53</v>
      </c>
      <c r="B81" s="46"/>
      <c r="C81" s="111" t="s">
        <v>38</v>
      </c>
      <c r="D81" s="112"/>
      <c r="E81" s="112"/>
      <c r="F81" s="112"/>
      <c r="G81" s="112"/>
      <c r="H81" s="112"/>
      <c r="I81" s="112"/>
      <c r="J81" s="112"/>
      <c r="K81" s="112"/>
      <c r="L81" s="112"/>
      <c r="M81" s="112"/>
      <c r="N81" s="113"/>
      <c r="O81" s="120">
        <f ca="1">SUMIF($E$12:$G$71,"専門①",$AC$12:$AD$71)</f>
        <v>0</v>
      </c>
      <c r="P81" s="121"/>
      <c r="Q81" s="41"/>
      <c r="R81" s="42"/>
      <c r="S81" s="62" t="s">
        <v>37</v>
      </c>
      <c r="T81" s="63"/>
      <c r="U81" s="63"/>
      <c r="V81" s="63"/>
      <c r="W81" s="63"/>
      <c r="X81" s="63"/>
      <c r="Y81" s="63"/>
      <c r="Z81" s="63"/>
      <c r="AA81" s="63"/>
      <c r="AB81" s="63"/>
      <c r="AC81" s="63"/>
      <c r="AD81" s="63"/>
      <c r="AE81" s="64"/>
      <c r="AF81" s="57">
        <f ca="1">SUMIF($E$12:$G$71,"専門⑫",$AC$12:$AD$71)</f>
        <v>0</v>
      </c>
      <c r="AG81" s="67"/>
      <c r="AH81" s="4"/>
    </row>
    <row r="82" spans="1:34" ht="14.25" customHeight="1" x14ac:dyDescent="0.2">
      <c r="A82" s="47"/>
      <c r="B82" s="48"/>
      <c r="C82" s="114" t="s">
        <v>40</v>
      </c>
      <c r="D82" s="115"/>
      <c r="E82" s="115"/>
      <c r="F82" s="115"/>
      <c r="G82" s="115"/>
      <c r="H82" s="115"/>
      <c r="I82" s="115"/>
      <c r="J82" s="115"/>
      <c r="K82" s="115"/>
      <c r="L82" s="115"/>
      <c r="M82" s="115"/>
      <c r="N82" s="116"/>
      <c r="O82" s="57">
        <f ca="1">SUMIF($E$12:$G$71,"専門②",$AC$12:$AD$71)</f>
        <v>0</v>
      </c>
      <c r="P82" s="67"/>
      <c r="Q82" s="41"/>
      <c r="R82" s="42"/>
      <c r="S82" s="62" t="s">
        <v>39</v>
      </c>
      <c r="T82" s="63"/>
      <c r="U82" s="63"/>
      <c r="V82" s="63"/>
      <c r="W82" s="63"/>
      <c r="X82" s="63"/>
      <c r="Y82" s="63"/>
      <c r="Z82" s="63"/>
      <c r="AA82" s="63"/>
      <c r="AB82" s="63"/>
      <c r="AC82" s="63"/>
      <c r="AD82" s="63"/>
      <c r="AE82" s="64"/>
      <c r="AF82" s="57">
        <f ca="1">SUMIF($E$12:$G$71,"専門⑬",$AC$12:$AD$71)</f>
        <v>0</v>
      </c>
      <c r="AG82" s="67"/>
      <c r="AH82" s="4"/>
    </row>
    <row r="83" spans="1:34" ht="14.25" customHeight="1" thickBot="1" x14ac:dyDescent="0.25">
      <c r="A83" s="47"/>
      <c r="B83" s="48"/>
      <c r="C83" s="114" t="s">
        <v>42</v>
      </c>
      <c r="D83" s="115"/>
      <c r="E83" s="115"/>
      <c r="F83" s="115"/>
      <c r="G83" s="115"/>
      <c r="H83" s="115"/>
      <c r="I83" s="115"/>
      <c r="J83" s="115"/>
      <c r="K83" s="115"/>
      <c r="L83" s="115"/>
      <c r="M83" s="115"/>
      <c r="N83" s="116"/>
      <c r="O83" s="57">
        <f ca="1">SUMIF($E$12:$G$71,"専門③",$AC$12:$AD$71)</f>
        <v>0</v>
      </c>
      <c r="P83" s="67"/>
      <c r="Q83" s="68"/>
      <c r="R83" s="69"/>
      <c r="S83" s="83" t="s">
        <v>41</v>
      </c>
      <c r="T83" s="83"/>
      <c r="U83" s="83"/>
      <c r="V83" s="83"/>
      <c r="W83" s="83"/>
      <c r="X83" s="83"/>
      <c r="Y83" s="83"/>
      <c r="Z83" s="83"/>
      <c r="AA83" s="83"/>
      <c r="AB83" s="83"/>
      <c r="AC83" s="83"/>
      <c r="AD83" s="83"/>
      <c r="AE83" s="83"/>
      <c r="AF83" s="90">
        <f ca="1">SUMIF($E$12:$G$71,"専門⑭",$AC$12:$AD$71)</f>
        <v>0</v>
      </c>
      <c r="AG83" s="91"/>
      <c r="AH83" s="4"/>
    </row>
    <row r="84" spans="1:34" ht="14.25" customHeight="1" thickBot="1" x14ac:dyDescent="0.25">
      <c r="A84" s="47"/>
      <c r="B84" s="48"/>
      <c r="C84" s="114" t="s">
        <v>43</v>
      </c>
      <c r="D84" s="115"/>
      <c r="E84" s="115"/>
      <c r="F84" s="115"/>
      <c r="G84" s="115"/>
      <c r="H84" s="115"/>
      <c r="I84" s="115"/>
      <c r="J84" s="115"/>
      <c r="K84" s="115"/>
      <c r="L84" s="115"/>
      <c r="M84" s="115"/>
      <c r="N84" s="116"/>
      <c r="O84" s="57">
        <f ca="1">SUMIF($E$12:$G$71,"専門④",$AC$12:$AD$71)</f>
        <v>0</v>
      </c>
      <c r="P84" s="67"/>
      <c r="Q84" s="33" t="s">
        <v>36</v>
      </c>
      <c r="R84" s="34"/>
      <c r="S84" s="34"/>
      <c r="T84" s="34"/>
      <c r="U84" s="34"/>
      <c r="V84" s="34"/>
      <c r="W84" s="34"/>
      <c r="X84" s="34"/>
      <c r="Y84" s="34"/>
      <c r="Z84" s="34"/>
      <c r="AA84" s="34"/>
      <c r="AB84" s="34"/>
      <c r="AC84" s="35"/>
      <c r="AD84" s="36">
        <f ca="1">SUM(O81:P85,AF75:AG83)</f>
        <v>0</v>
      </c>
      <c r="AE84" s="37"/>
      <c r="AF84" s="37"/>
      <c r="AG84" s="38"/>
      <c r="AH84" s="4"/>
    </row>
    <row r="85" spans="1:34" ht="14.25" customHeight="1" thickBot="1" x14ac:dyDescent="0.25">
      <c r="A85" s="49"/>
      <c r="B85" s="50"/>
      <c r="C85" s="169" t="s">
        <v>25</v>
      </c>
      <c r="D85" s="170"/>
      <c r="E85" s="170"/>
      <c r="F85" s="170"/>
      <c r="G85" s="170"/>
      <c r="H85" s="170"/>
      <c r="I85" s="170"/>
      <c r="J85" s="170"/>
      <c r="K85" s="170"/>
      <c r="L85" s="170"/>
      <c r="M85" s="170"/>
      <c r="N85" s="171"/>
      <c r="O85" s="88">
        <f ca="1">SUMIF($E$12:$G$71,"専門⑤",$AC$12:$AD$71)</f>
        <v>0</v>
      </c>
      <c r="P85" s="89"/>
      <c r="Q85" s="86" t="s">
        <v>44</v>
      </c>
      <c r="R85" s="87"/>
      <c r="S85" s="87"/>
      <c r="T85" s="87"/>
      <c r="U85" s="87"/>
      <c r="V85" s="87"/>
      <c r="W85" s="87"/>
      <c r="X85" s="87"/>
      <c r="Y85" s="87"/>
      <c r="Z85" s="87"/>
      <c r="AA85" s="87"/>
      <c r="AB85" s="87"/>
      <c r="AC85" s="87"/>
      <c r="AD85" s="88">
        <f ca="1">M80+AD84</f>
        <v>0</v>
      </c>
      <c r="AE85" s="88"/>
      <c r="AF85" s="88"/>
      <c r="AG85" s="89"/>
      <c r="AH85" s="4"/>
    </row>
    <row r="86" spans="1:34" x14ac:dyDescent="0.2">
      <c r="A86" s="31"/>
      <c r="B86" s="31"/>
      <c r="C86" s="32"/>
      <c r="D86" s="32"/>
      <c r="E86" s="32"/>
      <c r="F86" s="32"/>
      <c r="G86" s="32"/>
      <c r="H86" s="32"/>
      <c r="I86" s="32"/>
      <c r="J86" s="32"/>
      <c r="K86" s="32"/>
      <c r="L86" s="32"/>
      <c r="M86" s="32"/>
      <c r="N86" s="32"/>
      <c r="O86" s="30"/>
      <c r="P86" s="30"/>
      <c r="Q86" s="29"/>
      <c r="R86" s="29"/>
      <c r="S86" s="29"/>
      <c r="T86" s="29"/>
      <c r="U86" s="29"/>
      <c r="V86" s="29"/>
      <c r="W86" s="29"/>
      <c r="X86" s="29"/>
      <c r="Y86" s="29"/>
      <c r="Z86" s="29"/>
      <c r="AA86" s="29"/>
      <c r="AB86" s="29"/>
      <c r="AC86" s="29"/>
      <c r="AD86" s="30"/>
      <c r="AE86" s="30"/>
      <c r="AF86" s="30"/>
      <c r="AG86" s="30"/>
      <c r="AH86" s="4"/>
    </row>
    <row r="87" spans="1:34" ht="1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ht="18" customHeight="1" x14ac:dyDescent="0.2">
      <c r="A88" s="4" t="s">
        <v>51</v>
      </c>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ht="48" customHeight="1" x14ac:dyDescent="0.2">
      <c r="A89" s="168"/>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4"/>
    </row>
    <row r="90" spans="1:34" ht="1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ht="18" customHeight="1" x14ac:dyDescent="0.2">
      <c r="A91" s="4" t="s">
        <v>52</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ht="62.25" customHeight="1" x14ac:dyDescent="0.2">
      <c r="A92" s="168"/>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4"/>
    </row>
    <row r="93" spans="1:34"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ht="13.8" thickBot="1" x14ac:dyDescent="0.25">
      <c r="A94" s="4" t="s">
        <v>11</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t="13.8" thickTop="1" x14ac:dyDescent="0.2">
      <c r="A95" s="76" t="s">
        <v>55</v>
      </c>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8"/>
      <c r="AH95" s="4"/>
    </row>
    <row r="96" spans="1:34" x14ac:dyDescent="0.2">
      <c r="A96" s="79" t="s">
        <v>59</v>
      </c>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1"/>
      <c r="AH96" s="4"/>
    </row>
    <row r="97" spans="1:34" ht="13.8" thickBot="1" x14ac:dyDescent="0.25">
      <c r="A97" s="158" t="s">
        <v>58</v>
      </c>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5"/>
      <c r="AH97" s="4"/>
    </row>
    <row r="98" spans="1:34" ht="13.8" thickTop="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sheetData>
  <mergeCells count="384">
    <mergeCell ref="AE60:AG60"/>
    <mergeCell ref="AE61:AG61"/>
    <mergeCell ref="AE62:AG62"/>
    <mergeCell ref="AE63:AG63"/>
    <mergeCell ref="AE64:AG64"/>
    <mergeCell ref="AE65:AG65"/>
    <mergeCell ref="AE66:AG66"/>
    <mergeCell ref="AE67:AG67"/>
    <mergeCell ref="AE68:AG68"/>
    <mergeCell ref="AE51:AG51"/>
    <mergeCell ref="AE52:AG52"/>
    <mergeCell ref="AE53:AG53"/>
    <mergeCell ref="AE54:AG54"/>
    <mergeCell ref="AE55:AG55"/>
    <mergeCell ref="AE56:AG56"/>
    <mergeCell ref="AE57:AG57"/>
    <mergeCell ref="AE58:AG58"/>
    <mergeCell ref="AE59:AG59"/>
    <mergeCell ref="AE42:AG42"/>
    <mergeCell ref="AE43:AG43"/>
    <mergeCell ref="AE44:AG44"/>
    <mergeCell ref="AE45:AG45"/>
    <mergeCell ref="AE46:AG46"/>
    <mergeCell ref="AE47:AG47"/>
    <mergeCell ref="AE48:AG48"/>
    <mergeCell ref="AE49:AG49"/>
    <mergeCell ref="AE50:AG50"/>
    <mergeCell ref="AE33:AG33"/>
    <mergeCell ref="AE34:AG34"/>
    <mergeCell ref="AE35:AG35"/>
    <mergeCell ref="AE36:AG36"/>
    <mergeCell ref="AE37:AG37"/>
    <mergeCell ref="AE38:AG38"/>
    <mergeCell ref="AE39:AG39"/>
    <mergeCell ref="AE40:AG40"/>
    <mergeCell ref="AE41:AG41"/>
    <mergeCell ref="AE24:AG24"/>
    <mergeCell ref="AE25:AG25"/>
    <mergeCell ref="AE26:AG26"/>
    <mergeCell ref="AE27:AG27"/>
    <mergeCell ref="AE28:AG28"/>
    <mergeCell ref="AE29:AG29"/>
    <mergeCell ref="AE30:AG30"/>
    <mergeCell ref="AE31:AG31"/>
    <mergeCell ref="AE32:AG32"/>
    <mergeCell ref="AF78:AG78"/>
    <mergeCell ref="C79:N79"/>
    <mergeCell ref="O79:P79"/>
    <mergeCell ref="S79:AE79"/>
    <mergeCell ref="AF79:AG79"/>
    <mergeCell ref="S80:AE80"/>
    <mergeCell ref="AF80:AG80"/>
    <mergeCell ref="A89:AG89"/>
    <mergeCell ref="A92:AG92"/>
    <mergeCell ref="C83:N83"/>
    <mergeCell ref="O83:P83"/>
    <mergeCell ref="S83:AE83"/>
    <mergeCell ref="AF83:AG83"/>
    <mergeCell ref="C84:N84"/>
    <mergeCell ref="O84:P84"/>
    <mergeCell ref="C85:N85"/>
    <mergeCell ref="O85:P85"/>
    <mergeCell ref="Q85:AC85"/>
    <mergeCell ref="AD85:AG85"/>
    <mergeCell ref="O75:P75"/>
    <mergeCell ref="S75:AE75"/>
    <mergeCell ref="AF75:AG75"/>
    <mergeCell ref="C76:N76"/>
    <mergeCell ref="O76:P76"/>
    <mergeCell ref="S76:AE76"/>
    <mergeCell ref="AF76:AG76"/>
    <mergeCell ref="C77:N77"/>
    <mergeCell ref="O77:P77"/>
    <mergeCell ref="S77:AE77"/>
    <mergeCell ref="AF77:AG77"/>
    <mergeCell ref="A74:B74"/>
    <mergeCell ref="C74:N74"/>
    <mergeCell ref="O74:P74"/>
    <mergeCell ref="Q74:R74"/>
    <mergeCell ref="S74:AE74"/>
    <mergeCell ref="C78:N78"/>
    <mergeCell ref="O78:P78"/>
    <mergeCell ref="S78:AE78"/>
    <mergeCell ref="A75:B79"/>
    <mergeCell ref="Q75:R83"/>
    <mergeCell ref="A80:L80"/>
    <mergeCell ref="M80:P80"/>
    <mergeCell ref="A81:B85"/>
    <mergeCell ref="C82:N82"/>
    <mergeCell ref="O82:P82"/>
    <mergeCell ref="Q84:AC84"/>
    <mergeCell ref="AD84:AG84"/>
    <mergeCell ref="C81:N81"/>
    <mergeCell ref="O81:P81"/>
    <mergeCell ref="S81:AE81"/>
    <mergeCell ref="AF81:AG81"/>
    <mergeCell ref="S82:AE82"/>
    <mergeCell ref="AF82:AG82"/>
    <mergeCell ref="C75:N75"/>
    <mergeCell ref="AE69:AG69"/>
    <mergeCell ref="AE70:AG70"/>
    <mergeCell ref="AE71:AG71"/>
    <mergeCell ref="AF74:AG74"/>
    <mergeCell ref="V68:AB68"/>
    <mergeCell ref="AC68:AD68"/>
    <mergeCell ref="E69:G69"/>
    <mergeCell ref="H69:U69"/>
    <mergeCell ref="V69:AB69"/>
    <mergeCell ref="AC69:AD69"/>
    <mergeCell ref="E70:G70"/>
    <mergeCell ref="H70:U70"/>
    <mergeCell ref="V70:AB70"/>
    <mergeCell ref="AC70:AD70"/>
    <mergeCell ref="E68:G68"/>
    <mergeCell ref="H68:U68"/>
    <mergeCell ref="E71:G71"/>
    <mergeCell ref="H71:U71"/>
    <mergeCell ref="V71:AB71"/>
    <mergeCell ref="AC71:AD71"/>
    <mergeCell ref="AC65:AD65"/>
    <mergeCell ref="E66:G66"/>
    <mergeCell ref="H66:U66"/>
    <mergeCell ref="V66:AB66"/>
    <mergeCell ref="AC66:AD66"/>
    <mergeCell ref="E67:G67"/>
    <mergeCell ref="H67:U67"/>
    <mergeCell ref="V67:AB67"/>
    <mergeCell ref="AC67:AD67"/>
    <mergeCell ref="V60:AB60"/>
    <mergeCell ref="AC60:AD60"/>
    <mergeCell ref="E61:G61"/>
    <mergeCell ref="H61:U61"/>
    <mergeCell ref="V61:AB61"/>
    <mergeCell ref="AC61:AD61"/>
    <mergeCell ref="E62:G62"/>
    <mergeCell ref="H62:U62"/>
    <mergeCell ref="V62:AB62"/>
    <mergeCell ref="AC62:AD62"/>
    <mergeCell ref="E60:G60"/>
    <mergeCell ref="H60:U60"/>
    <mergeCell ref="V57:AB57"/>
    <mergeCell ref="AC57:AD57"/>
    <mergeCell ref="E58:G58"/>
    <mergeCell ref="H58:U58"/>
    <mergeCell ref="V58:AB58"/>
    <mergeCell ref="AC58:AD58"/>
    <mergeCell ref="E59:G59"/>
    <mergeCell ref="H59:U59"/>
    <mergeCell ref="V59:AB59"/>
    <mergeCell ref="AC59:AD59"/>
    <mergeCell ref="E57:G57"/>
    <mergeCell ref="H57:U57"/>
    <mergeCell ref="V54:AB54"/>
    <mergeCell ref="AC54:AD54"/>
    <mergeCell ref="E55:G55"/>
    <mergeCell ref="H55:U55"/>
    <mergeCell ref="V55:AB55"/>
    <mergeCell ref="AC55:AD55"/>
    <mergeCell ref="E56:G56"/>
    <mergeCell ref="H56:U56"/>
    <mergeCell ref="V56:AB56"/>
    <mergeCell ref="AC56:AD56"/>
    <mergeCell ref="E54:G54"/>
    <mergeCell ref="H54:U54"/>
    <mergeCell ref="V51:AB51"/>
    <mergeCell ref="AC51:AD51"/>
    <mergeCell ref="E52:G52"/>
    <mergeCell ref="H52:U52"/>
    <mergeCell ref="V52:AB52"/>
    <mergeCell ref="AC52:AD52"/>
    <mergeCell ref="E53:G53"/>
    <mergeCell ref="H53:U53"/>
    <mergeCell ref="V53:AB53"/>
    <mergeCell ref="AC53:AD53"/>
    <mergeCell ref="E51:G51"/>
    <mergeCell ref="H51:U51"/>
    <mergeCell ref="E49:G49"/>
    <mergeCell ref="H49:U49"/>
    <mergeCell ref="V49:AB49"/>
    <mergeCell ref="AC49:AD49"/>
    <mergeCell ref="E50:G50"/>
    <mergeCell ref="H50:U50"/>
    <mergeCell ref="V50:AB50"/>
    <mergeCell ref="AC50:AD50"/>
    <mergeCell ref="E47:G47"/>
    <mergeCell ref="H47:U47"/>
    <mergeCell ref="V47:AB47"/>
    <mergeCell ref="AC47:AD47"/>
    <mergeCell ref="E48:G48"/>
    <mergeCell ref="H48:U48"/>
    <mergeCell ref="V48:AB48"/>
    <mergeCell ref="AC48:AD48"/>
    <mergeCell ref="E45:G45"/>
    <mergeCell ref="H45:U45"/>
    <mergeCell ref="V45:AB45"/>
    <mergeCell ref="AC45:AD45"/>
    <mergeCell ref="E46:G46"/>
    <mergeCell ref="H46:U46"/>
    <mergeCell ref="V46:AB46"/>
    <mergeCell ref="AC46:AD46"/>
    <mergeCell ref="E43:G43"/>
    <mergeCell ref="H43:U43"/>
    <mergeCell ref="V43:AB43"/>
    <mergeCell ref="AC43:AD43"/>
    <mergeCell ref="E44:G44"/>
    <mergeCell ref="H44:U44"/>
    <mergeCell ref="V44:AB44"/>
    <mergeCell ref="AC44:AD44"/>
    <mergeCell ref="E41:G41"/>
    <mergeCell ref="H41:U41"/>
    <mergeCell ref="V41:AB41"/>
    <mergeCell ref="AC41:AD41"/>
    <mergeCell ref="E42:G42"/>
    <mergeCell ref="H42:U42"/>
    <mergeCell ref="V42:AB42"/>
    <mergeCell ref="AC42:AD42"/>
    <mergeCell ref="E39:G39"/>
    <mergeCell ref="H39:U39"/>
    <mergeCell ref="V39:AB39"/>
    <mergeCell ref="AC39:AD39"/>
    <mergeCell ref="E40:G40"/>
    <mergeCell ref="H40:U40"/>
    <mergeCell ref="V40:AB40"/>
    <mergeCell ref="AC40:AD40"/>
    <mergeCell ref="E37:G37"/>
    <mergeCell ref="H37:U37"/>
    <mergeCell ref="V37:AB37"/>
    <mergeCell ref="AC37:AD37"/>
    <mergeCell ref="E38:G38"/>
    <mergeCell ref="H38:U38"/>
    <mergeCell ref="V38:AB38"/>
    <mergeCell ref="AC38:AD38"/>
    <mergeCell ref="E35:G35"/>
    <mergeCell ref="H35:U35"/>
    <mergeCell ref="V35:AB35"/>
    <mergeCell ref="AC35:AD35"/>
    <mergeCell ref="E36:G36"/>
    <mergeCell ref="H36:U36"/>
    <mergeCell ref="V36:AB36"/>
    <mergeCell ref="AC36:AD36"/>
    <mergeCell ref="E33:G33"/>
    <mergeCell ref="H33:U33"/>
    <mergeCell ref="V33:AB33"/>
    <mergeCell ref="AC33:AD33"/>
    <mergeCell ref="E34:G34"/>
    <mergeCell ref="H34:U34"/>
    <mergeCell ref="V34:AB34"/>
    <mergeCell ref="AC34:AD34"/>
    <mergeCell ref="E31:G31"/>
    <mergeCell ref="H31:U31"/>
    <mergeCell ref="V31:AB31"/>
    <mergeCell ref="AC31:AD31"/>
    <mergeCell ref="E32:G32"/>
    <mergeCell ref="H32:U32"/>
    <mergeCell ref="V32:AB32"/>
    <mergeCell ref="AC32:AD32"/>
    <mergeCell ref="AC20:AD20"/>
    <mergeCell ref="E25:G25"/>
    <mergeCell ref="H25:U25"/>
    <mergeCell ref="V25:AB25"/>
    <mergeCell ref="E29:G29"/>
    <mergeCell ref="H29:U29"/>
    <mergeCell ref="V29:AB29"/>
    <mergeCell ref="AC29:AD29"/>
    <mergeCell ref="E30:G30"/>
    <mergeCell ref="H30:U30"/>
    <mergeCell ref="V30:AB30"/>
    <mergeCell ref="AC30:AD30"/>
    <mergeCell ref="E27:G27"/>
    <mergeCell ref="H27:U27"/>
    <mergeCell ref="V27:AB27"/>
    <mergeCell ref="AC27:AD27"/>
    <mergeCell ref="E28:G28"/>
    <mergeCell ref="H28:U28"/>
    <mergeCell ref="V28:AB28"/>
    <mergeCell ref="AC28:AD28"/>
    <mergeCell ref="AC25:AD25"/>
    <mergeCell ref="E26:G26"/>
    <mergeCell ref="H26:U26"/>
    <mergeCell ref="V26:AB26"/>
    <mergeCell ref="AC26:AD26"/>
    <mergeCell ref="E23:G23"/>
    <mergeCell ref="H23:U23"/>
    <mergeCell ref="V23:AB23"/>
    <mergeCell ref="AC23:AD23"/>
    <mergeCell ref="E24:G24"/>
    <mergeCell ref="H24:U24"/>
    <mergeCell ref="V24:AB24"/>
    <mergeCell ref="AC24:AD24"/>
    <mergeCell ref="A10:A11"/>
    <mergeCell ref="B10:B11"/>
    <mergeCell ref="E10:G11"/>
    <mergeCell ref="H10:U11"/>
    <mergeCell ref="V10:AB11"/>
    <mergeCell ref="AC10:AD11"/>
    <mergeCell ref="C10:C11"/>
    <mergeCell ref="D10:D11"/>
    <mergeCell ref="E17:G17"/>
    <mergeCell ref="H17:U17"/>
    <mergeCell ref="V17:AB17"/>
    <mergeCell ref="AC17:AD17"/>
    <mergeCell ref="A12:A18"/>
    <mergeCell ref="E12:G12"/>
    <mergeCell ref="H12:U12"/>
    <mergeCell ref="V12:AB12"/>
    <mergeCell ref="AC12:AD12"/>
    <mergeCell ref="E13:G13"/>
    <mergeCell ref="H13:U13"/>
    <mergeCell ref="V13:AB13"/>
    <mergeCell ref="AC13:AD13"/>
    <mergeCell ref="E14:G14"/>
    <mergeCell ref="H14:U14"/>
    <mergeCell ref="V14:AB14"/>
    <mergeCell ref="AE13:AG13"/>
    <mergeCell ref="AE14:AG14"/>
    <mergeCell ref="AE15:AG15"/>
    <mergeCell ref="AE16:AG16"/>
    <mergeCell ref="AE17:AG17"/>
    <mergeCell ref="AE18:AG18"/>
    <mergeCell ref="AE19:AG19"/>
    <mergeCell ref="AC15:AD15"/>
    <mergeCell ref="E16:G16"/>
    <mergeCell ref="H16:U16"/>
    <mergeCell ref="V16:AB16"/>
    <mergeCell ref="E18:G18"/>
    <mergeCell ref="H18:U18"/>
    <mergeCell ref="V18:AB18"/>
    <mergeCell ref="AC18:AD18"/>
    <mergeCell ref="AC14:AD14"/>
    <mergeCell ref="E15:G15"/>
    <mergeCell ref="H15:U15"/>
    <mergeCell ref="V15:AB15"/>
    <mergeCell ref="E19:G19"/>
    <mergeCell ref="H19:U19"/>
    <mergeCell ref="V19:AB19"/>
    <mergeCell ref="AC19:AD19"/>
    <mergeCell ref="A2:AG2"/>
    <mergeCell ref="A5:D5"/>
    <mergeCell ref="AC16:AD16"/>
    <mergeCell ref="AE22:AG22"/>
    <mergeCell ref="AE23:AG23"/>
    <mergeCell ref="E63:G63"/>
    <mergeCell ref="H63:U63"/>
    <mergeCell ref="V63:AB63"/>
    <mergeCell ref="AC63:AD63"/>
    <mergeCell ref="AE10:AG11"/>
    <mergeCell ref="AE12:AG12"/>
    <mergeCell ref="AE20:AG20"/>
    <mergeCell ref="AE21:AG21"/>
    <mergeCell ref="E21:G21"/>
    <mergeCell ref="H21:U21"/>
    <mergeCell ref="V21:AB21"/>
    <mergeCell ref="AC21:AD21"/>
    <mergeCell ref="E22:G22"/>
    <mergeCell ref="H22:U22"/>
    <mergeCell ref="V22:AB22"/>
    <mergeCell ref="AC22:AD22"/>
    <mergeCell ref="E20:G20"/>
    <mergeCell ref="H20:U20"/>
    <mergeCell ref="V20:AB20"/>
    <mergeCell ref="A95:AG95"/>
    <mergeCell ref="A96:AG96"/>
    <mergeCell ref="A97:AG97"/>
    <mergeCell ref="A4:D4"/>
    <mergeCell ref="P4:S4"/>
    <mergeCell ref="P5:S5"/>
    <mergeCell ref="A6:D6"/>
    <mergeCell ref="E6:J6"/>
    <mergeCell ref="K6:O6"/>
    <mergeCell ref="P6:V6"/>
    <mergeCell ref="W6:Z6"/>
    <mergeCell ref="AA6:AG6"/>
    <mergeCell ref="E4:O4"/>
    <mergeCell ref="E5:O5"/>
    <mergeCell ref="T4:AE4"/>
    <mergeCell ref="T5:AG5"/>
    <mergeCell ref="AF4:AG4"/>
    <mergeCell ref="E64:G64"/>
    <mergeCell ref="H64:U64"/>
    <mergeCell ref="V64:AB64"/>
    <mergeCell ref="AC64:AD64"/>
    <mergeCell ref="E65:G65"/>
    <mergeCell ref="H65:U65"/>
    <mergeCell ref="V65:AB65"/>
  </mergeCells>
  <phoneticPr fontId="1"/>
  <dataValidations count="2">
    <dataValidation type="list" allowBlank="1" showInputMessage="1" showErrorMessage="1" sqref="H12:U71" xr:uid="{00000000-0002-0000-0100-000000000000}">
      <formula1>INDIRECT(E12)</formula1>
    </dataValidation>
    <dataValidation type="list" allowBlank="1" showInputMessage="1" showErrorMessage="1" sqref="E12:G71" xr:uid="{00000000-0002-0000-0100-000001000000}">
      <formula1>養護校内研修領域</formula1>
    </dataValidation>
  </dataValidations>
  <pageMargins left="0.78740157480314965" right="0.78740157480314965" top="0.98425196850393704" bottom="0.78740157480314965"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入力用リスト!$B$24:$B$30</xm:f>
          </x14:formula1>
          <xm:sqref>D12:D71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tabSelected="1" zoomScale="91" zoomScaleNormal="91" workbookViewId="0">
      <selection activeCell="I14" sqref="I14"/>
    </sheetView>
  </sheetViews>
  <sheetFormatPr defaultColWidth="2.44140625" defaultRowHeight="13.2" x14ac:dyDescent="0.2"/>
  <cols>
    <col min="1" max="1" width="8.44140625" style="2" customWidth="1"/>
    <col min="2" max="35" width="6.33203125" style="2" customWidth="1"/>
    <col min="36" max="16384" width="2.44140625" style="2"/>
  </cols>
  <sheetData>
    <row r="1" spans="1:16" ht="21.75" customHeight="1" x14ac:dyDescent="0.2">
      <c r="A1" s="172" t="s">
        <v>99</v>
      </c>
      <c r="B1" s="172"/>
      <c r="C1" s="172"/>
      <c r="D1" s="172"/>
      <c r="E1" s="172"/>
      <c r="F1" s="172"/>
      <c r="G1" s="172"/>
      <c r="H1" s="172"/>
      <c r="I1" s="172"/>
      <c r="J1" s="172"/>
      <c r="K1" s="172"/>
      <c r="L1" s="172"/>
      <c r="M1" s="172"/>
      <c r="N1" s="172"/>
      <c r="O1" s="172"/>
      <c r="P1" s="172"/>
    </row>
    <row r="3" spans="1:16" ht="15" customHeight="1" x14ac:dyDescent="0.2">
      <c r="A3" s="3" t="s">
        <v>60</v>
      </c>
      <c r="B3" s="2" t="s">
        <v>80</v>
      </c>
      <c r="C3" s="2" t="s">
        <v>100</v>
      </c>
      <c r="D3" s="2" t="s">
        <v>101</v>
      </c>
      <c r="E3" s="2" t="s">
        <v>102</v>
      </c>
      <c r="F3" s="2" t="s">
        <v>103</v>
      </c>
      <c r="G3" s="2" t="s">
        <v>104</v>
      </c>
      <c r="H3" s="2" t="s">
        <v>159</v>
      </c>
      <c r="I3" s="2" t="s">
        <v>105</v>
      </c>
      <c r="J3" s="2" t="s">
        <v>106</v>
      </c>
      <c r="K3" s="2" t="s">
        <v>158</v>
      </c>
      <c r="L3" s="2" t="s">
        <v>107</v>
      </c>
      <c r="M3" s="2" t="s">
        <v>156</v>
      </c>
      <c r="N3" s="2" t="s">
        <v>157</v>
      </c>
    </row>
    <row r="4" spans="1:16" ht="15" customHeight="1" x14ac:dyDescent="0.2">
      <c r="A4" s="3" t="s">
        <v>61</v>
      </c>
      <c r="B4" s="2" t="s">
        <v>151</v>
      </c>
      <c r="C4" s="2" t="s">
        <v>108</v>
      </c>
      <c r="D4" s="2" t="s">
        <v>143</v>
      </c>
      <c r="E4" s="2" t="s">
        <v>150</v>
      </c>
      <c r="F4" s="2" t="s">
        <v>152</v>
      </c>
    </row>
    <row r="5" spans="1:16" x14ac:dyDescent="0.2">
      <c r="A5" s="3" t="s">
        <v>62</v>
      </c>
      <c r="B5" s="2" t="s">
        <v>109</v>
      </c>
      <c r="C5" s="2" t="s">
        <v>110</v>
      </c>
      <c r="D5" s="2" t="s">
        <v>148</v>
      </c>
      <c r="E5" s="2" t="s">
        <v>111</v>
      </c>
      <c r="F5" s="2" t="s">
        <v>112</v>
      </c>
      <c r="G5" s="2" t="s">
        <v>144</v>
      </c>
      <c r="H5" s="2" t="s">
        <v>145</v>
      </c>
      <c r="I5" s="2" t="s">
        <v>113</v>
      </c>
      <c r="J5" s="2" t="s">
        <v>114</v>
      </c>
      <c r="K5" s="2" t="s">
        <v>115</v>
      </c>
      <c r="L5" s="2" t="s">
        <v>116</v>
      </c>
      <c r="M5" s="2" t="s">
        <v>117</v>
      </c>
    </row>
    <row r="6" spans="1:16" x14ac:dyDescent="0.2">
      <c r="A6" s="3" t="s">
        <v>63</v>
      </c>
      <c r="B6" s="2" t="s">
        <v>118</v>
      </c>
      <c r="C6" s="2" t="s">
        <v>120</v>
      </c>
      <c r="D6" s="2" t="s">
        <v>160</v>
      </c>
      <c r="E6" s="2" t="s">
        <v>119</v>
      </c>
      <c r="F6" s="2" t="s">
        <v>149</v>
      </c>
      <c r="G6" s="2" t="s">
        <v>127</v>
      </c>
      <c r="H6" s="2" t="s">
        <v>128</v>
      </c>
      <c r="I6" s="2" t="s">
        <v>129</v>
      </c>
      <c r="J6" s="2" t="s">
        <v>130</v>
      </c>
      <c r="K6" s="2" t="s">
        <v>131</v>
      </c>
      <c r="L6" s="2" t="s">
        <v>132</v>
      </c>
      <c r="M6" s="2" t="s">
        <v>133</v>
      </c>
    </row>
    <row r="7" spans="1:16" x14ac:dyDescent="0.2">
      <c r="A7" s="3" t="s">
        <v>64</v>
      </c>
      <c r="B7" s="2" t="s">
        <v>121</v>
      </c>
      <c r="C7" s="2" t="s">
        <v>122</v>
      </c>
      <c r="D7" s="2" t="s">
        <v>123</v>
      </c>
      <c r="E7" s="2" t="s">
        <v>124</v>
      </c>
      <c r="F7" s="2" t="s">
        <v>125</v>
      </c>
      <c r="G7" s="2" t="s">
        <v>153</v>
      </c>
      <c r="H7" s="2" t="s">
        <v>154</v>
      </c>
      <c r="I7" s="2" t="s">
        <v>155</v>
      </c>
      <c r="J7" s="2" t="s">
        <v>126</v>
      </c>
      <c r="K7" s="2" t="s">
        <v>146</v>
      </c>
      <c r="L7" s="2" t="s">
        <v>161</v>
      </c>
    </row>
    <row r="8" spans="1:16" x14ac:dyDescent="0.2">
      <c r="A8" s="28" t="s">
        <v>65</v>
      </c>
      <c r="B8" s="2" t="s">
        <v>81</v>
      </c>
    </row>
    <row r="9" spans="1:16" x14ac:dyDescent="0.2">
      <c r="A9" s="28" t="s">
        <v>66</v>
      </c>
      <c r="B9" s="2" t="s">
        <v>82</v>
      </c>
    </row>
    <row r="10" spans="1:16" x14ac:dyDescent="0.2">
      <c r="A10" s="28" t="s">
        <v>67</v>
      </c>
      <c r="B10" s="2" t="s">
        <v>83</v>
      </c>
    </row>
    <row r="11" spans="1:16" x14ac:dyDescent="0.2">
      <c r="A11" s="28" t="s">
        <v>68</v>
      </c>
      <c r="B11" s="2" t="s">
        <v>84</v>
      </c>
    </row>
    <row r="12" spans="1:16" x14ac:dyDescent="0.2">
      <c r="A12" s="28" t="s">
        <v>69</v>
      </c>
      <c r="B12" s="2" t="s">
        <v>85</v>
      </c>
    </row>
    <row r="13" spans="1:16" x14ac:dyDescent="0.2">
      <c r="A13" s="28" t="s">
        <v>70</v>
      </c>
      <c r="B13" s="2" t="s">
        <v>86</v>
      </c>
    </row>
    <row r="14" spans="1:16" x14ac:dyDescent="0.2">
      <c r="A14" s="28" t="s">
        <v>71</v>
      </c>
      <c r="B14" s="2" t="s">
        <v>87</v>
      </c>
    </row>
    <row r="15" spans="1:16" x14ac:dyDescent="0.2">
      <c r="A15" s="28" t="s">
        <v>72</v>
      </c>
      <c r="B15" s="2" t="s">
        <v>88</v>
      </c>
    </row>
    <row r="16" spans="1:16" x14ac:dyDescent="0.2">
      <c r="A16" s="28" t="s">
        <v>73</v>
      </c>
      <c r="B16" s="2" t="s">
        <v>89</v>
      </c>
    </row>
    <row r="17" spans="1:2" x14ac:dyDescent="0.2">
      <c r="A17" s="28" t="s">
        <v>74</v>
      </c>
      <c r="B17" s="2" t="s">
        <v>90</v>
      </c>
    </row>
    <row r="18" spans="1:2" x14ac:dyDescent="0.2">
      <c r="A18" s="28" t="s">
        <v>75</v>
      </c>
      <c r="B18" s="2" t="s">
        <v>91</v>
      </c>
    </row>
    <row r="19" spans="1:2" x14ac:dyDescent="0.2">
      <c r="A19" s="28" t="s">
        <v>76</v>
      </c>
      <c r="B19" s="2" t="s">
        <v>92</v>
      </c>
    </row>
    <row r="20" spans="1:2" x14ac:dyDescent="0.2">
      <c r="A20" s="28" t="s">
        <v>77</v>
      </c>
      <c r="B20" s="2" t="s">
        <v>93</v>
      </c>
    </row>
    <row r="21" spans="1:2" x14ac:dyDescent="0.2">
      <c r="A21" s="28" t="s">
        <v>78</v>
      </c>
      <c r="B21" s="2" t="s">
        <v>94</v>
      </c>
    </row>
    <row r="24" spans="1:2" x14ac:dyDescent="0.2">
      <c r="B24" s="2" t="s">
        <v>134</v>
      </c>
    </row>
    <row r="25" spans="1:2" x14ac:dyDescent="0.2">
      <c r="B25" s="2" t="s">
        <v>135</v>
      </c>
    </row>
    <row r="26" spans="1:2" x14ac:dyDescent="0.2">
      <c r="B26" s="2" t="s">
        <v>136</v>
      </c>
    </row>
    <row r="27" spans="1:2" x14ac:dyDescent="0.2">
      <c r="B27" s="2" t="s">
        <v>137</v>
      </c>
    </row>
    <row r="28" spans="1:2" x14ac:dyDescent="0.2">
      <c r="B28" s="2" t="s">
        <v>138</v>
      </c>
    </row>
    <row r="29" spans="1:2" x14ac:dyDescent="0.2">
      <c r="B29" s="2" t="s">
        <v>139</v>
      </c>
    </row>
    <row r="30" spans="1:2" x14ac:dyDescent="0.2">
      <c r="B30" s="2" t="s">
        <v>140</v>
      </c>
    </row>
  </sheetData>
  <mergeCells count="1">
    <mergeCell ref="A1:P1"/>
  </mergeCells>
  <phoneticPr fontId="1"/>
  <pageMargins left="0.70866141732283472" right="0.7086614173228347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23</vt:i4>
      </vt:variant>
    </vt:vector>
  </HeadingPairs>
  <TitlesOfParts>
    <vt:vector size="26" baseType="lpstr">
      <vt:lpstr>年間指導計画</vt:lpstr>
      <vt:lpstr>年間指導報告書</vt:lpstr>
      <vt:lpstr>入力用リスト</vt:lpstr>
      <vt:lpstr>年間指導計画!Print_Area</vt:lpstr>
      <vt:lpstr>年間指導報告書!Print_Area</vt:lpstr>
      <vt:lpstr>共通①</vt:lpstr>
      <vt:lpstr>共通②</vt:lpstr>
      <vt:lpstr>共通③</vt:lpstr>
      <vt:lpstr>共通④</vt:lpstr>
      <vt:lpstr>共通⑤</vt:lpstr>
      <vt:lpstr>新採養護領域</vt:lpstr>
      <vt:lpstr>専門①</vt:lpstr>
      <vt:lpstr>専門②</vt:lpstr>
      <vt:lpstr>専門③</vt:lpstr>
      <vt:lpstr>専門④</vt:lpstr>
      <vt:lpstr>専門⑤</vt:lpstr>
      <vt:lpstr>専門⑥</vt:lpstr>
      <vt:lpstr>専門⑦</vt:lpstr>
      <vt:lpstr>専門⑧</vt:lpstr>
      <vt:lpstr>専門⑨</vt:lpstr>
      <vt:lpstr>専門⑩</vt:lpstr>
      <vt:lpstr>専門⑪</vt:lpstr>
      <vt:lpstr>専門⑫</vt:lpstr>
      <vt:lpstr>専門⑬</vt:lpstr>
      <vt:lpstr>専門⑭</vt:lpstr>
      <vt:lpstr>養護校内研修領域</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dc:creator>
  <cp:lastModifiedBy>yoshida.miyuki</cp:lastModifiedBy>
  <cp:lastPrinted>2021-02-18T08:29:04Z</cp:lastPrinted>
  <dcterms:created xsi:type="dcterms:W3CDTF">2008-03-11T08:44:46Z</dcterms:created>
  <dcterms:modified xsi:type="dcterms:W3CDTF">2023-03-05T07:43:13Z</dcterms:modified>
</cp:coreProperties>
</file>