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defaultThemeVersion="124226"/>
  <mc:AlternateContent xmlns:mc="http://schemas.openxmlformats.org/markup-compatibility/2006">
    <mc:Choice Requires="x15">
      <x15ac:absPath xmlns:x15ac="http://schemas.microsoft.com/office/spreadsheetml/2010/11/ac" url="\\sv21\23令和5年度\22 総合企画T\10_R06関係\03_【作業用】手引／テキスト／様式集\01_手引・様式集（作業用）\04_中堅研\R06_栄養\R05_作業用\様式\"/>
    </mc:Choice>
  </mc:AlternateContent>
  <xr:revisionPtr revIDLastSave="0" documentId="13_ncr:1_{5FE94966-A257-4ABF-A4C0-A61C0FBF0664}" xr6:coauthVersionLast="47" xr6:coauthVersionMax="47" xr10:uidLastSave="{00000000-0000-0000-0000-000000000000}"/>
  <bookViews>
    <workbookView xWindow="768" yWindow="768" windowWidth="14616" windowHeight="11448" activeTab="1" xr2:uid="{00000000-000D-0000-FFFF-FFFF00000000}"/>
  </bookViews>
  <sheets>
    <sheet name="様式２－１対象職員用評価表" sheetId="5" r:id="rId1"/>
    <sheet name="様式２－２校長用評価表" sheetId="4" r:id="rId2"/>
  </sheets>
  <definedNames>
    <definedName name="_xlnm.Print_Area" localSheetId="0">'様式２－１対象職員用評価表'!$B$2:$Y$164</definedName>
    <definedName name="_xlnm.Print_Area" localSheetId="1">'様式２－２校長用評価表'!$B$2:$Y$170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8" i="5" l="1"/>
  <c r="X168" i="5"/>
  <c r="U21" i="5"/>
  <c r="Y168" i="5" s="1"/>
  <c r="U25" i="5"/>
  <c r="X169" i="5" s="1"/>
  <c r="U29" i="5"/>
  <c r="U33" i="5"/>
  <c r="X170" i="5" s="1"/>
  <c r="U37" i="5"/>
  <c r="Y170" i="5" s="1"/>
  <c r="U46" i="5"/>
  <c r="X171" i="5" s="1"/>
  <c r="U50" i="5"/>
  <c r="Y171" i="5" s="1"/>
  <c r="U59" i="5"/>
  <c r="X172" i="5" s="1"/>
  <c r="U63" i="5"/>
  <c r="Y172" i="5" s="1"/>
  <c r="U73" i="5"/>
  <c r="X173" i="5" s="1"/>
  <c r="U78" i="5"/>
  <c r="Y173" i="5" s="1"/>
  <c r="U83" i="5"/>
  <c r="X174" i="5" s="1"/>
  <c r="U88" i="5"/>
  <c r="Y174" i="5" s="1"/>
  <c r="U93" i="5"/>
  <c r="X175" i="5" s="1"/>
  <c r="U98" i="5"/>
  <c r="Y175" i="5" s="1"/>
  <c r="U106" i="5"/>
  <c r="X176" i="5" s="1"/>
  <c r="U109" i="5"/>
  <c r="Y176" i="5"/>
  <c r="U112" i="5"/>
  <c r="X177" i="5" s="1"/>
  <c r="U115" i="5"/>
  <c r="Y177" i="5" s="1"/>
  <c r="U125" i="5"/>
  <c r="X178" i="5" s="1"/>
  <c r="U130" i="5"/>
  <c r="Y178" i="5" s="1"/>
  <c r="U135" i="5"/>
  <c r="X179" i="5" s="1"/>
  <c r="U140" i="5"/>
  <c r="Y179" i="5" s="1"/>
  <c r="E153" i="5"/>
  <c r="S153" i="5"/>
  <c r="Y169" i="5"/>
  <c r="T148" i="4"/>
  <c r="E148" i="4"/>
  <c r="U114" i="4"/>
  <c r="Y183" i="4"/>
  <c r="U111" i="4"/>
  <c r="X183" i="4" s="1"/>
  <c r="U108" i="4"/>
  <c r="Y182" i="4" s="1"/>
  <c r="U105" i="4"/>
  <c r="X182" i="4"/>
  <c r="U72" i="4"/>
  <c r="X179" i="4"/>
  <c r="U62" i="4"/>
  <c r="Y178" i="4" s="1"/>
  <c r="U58" i="4"/>
  <c r="X178" i="4" s="1"/>
  <c r="U50" i="4"/>
  <c r="Y177" i="4" s="1"/>
  <c r="U46" i="4"/>
  <c r="X177" i="4" s="1"/>
  <c r="U37" i="4"/>
  <c r="Y176" i="4" s="1"/>
  <c r="U33" i="4"/>
  <c r="X176" i="4" s="1"/>
  <c r="U29" i="4"/>
  <c r="U25" i="4"/>
  <c r="X175" i="4" s="1"/>
  <c r="U21" i="4"/>
  <c r="Y174" i="4" s="1"/>
  <c r="U18" i="4"/>
  <c r="X174" i="4" s="1"/>
  <c r="U77" i="4"/>
  <c r="Y179" i="4" s="1"/>
  <c r="U82" i="4"/>
  <c r="X180" i="4" s="1"/>
  <c r="U87" i="4"/>
  <c r="Y180" i="4"/>
  <c r="U92" i="4"/>
  <c r="X181" i="4" s="1"/>
  <c r="U97" i="4"/>
  <c r="Y181" i="4" s="1"/>
  <c r="U124" i="4"/>
  <c r="X184" i="4" s="1"/>
  <c r="U129" i="4"/>
  <c r="Y184" i="4"/>
  <c r="U134" i="4"/>
  <c r="X185" i="4" s="1"/>
  <c r="U139" i="4"/>
  <c r="Y185" i="4" s="1"/>
  <c r="Y175" i="4"/>
</calcChain>
</file>

<file path=xl/sharedStrings.xml><?xml version="1.0" encoding="utf-8"?>
<sst xmlns="http://schemas.openxmlformats.org/spreadsheetml/2006/main" count="444" uniqueCount="194">
  <si>
    <t>採用年度</t>
    <rPh sb="0" eb="2">
      <t>サイヨウ</t>
    </rPh>
    <rPh sb="2" eb="4">
      <t>ネンド</t>
    </rPh>
    <phoneticPr fontId="2"/>
  </si>
  <si>
    <t>平成</t>
    <rPh sb="0" eb="2">
      <t>ヘイセイ</t>
    </rPh>
    <phoneticPr fontId="2"/>
  </si>
  <si>
    <t>評　価　項　目</t>
    <rPh sb="0" eb="1">
      <t>ヒョウ</t>
    </rPh>
    <rPh sb="2" eb="3">
      <t>アタイ</t>
    </rPh>
    <rPh sb="4" eb="5">
      <t>コウ</t>
    </rPh>
    <rPh sb="6" eb="7">
      <t>メ</t>
    </rPh>
    <phoneticPr fontId="2"/>
  </si>
  <si>
    <t>他の教職員の指導・助言を積極的に受け入れたり、研修会等に積極的に参加したりして、自己の向上に努めている。</t>
    <rPh sb="0" eb="1">
      <t>タ</t>
    </rPh>
    <rPh sb="2" eb="5">
      <t>キョウショクイン</t>
    </rPh>
    <rPh sb="6" eb="8">
      <t>シドウ</t>
    </rPh>
    <rPh sb="9" eb="11">
      <t>ジョゲン</t>
    </rPh>
    <rPh sb="12" eb="15">
      <t>セッキョクテキ</t>
    </rPh>
    <rPh sb="16" eb="17">
      <t>ウ</t>
    </rPh>
    <rPh sb="18" eb="19">
      <t>イ</t>
    </rPh>
    <rPh sb="23" eb="26">
      <t>ケンシュウカイ</t>
    </rPh>
    <rPh sb="26" eb="27">
      <t>トウ</t>
    </rPh>
    <rPh sb="28" eb="31">
      <t>セッキョクテキ</t>
    </rPh>
    <rPh sb="32" eb="34">
      <t>サンカ</t>
    </rPh>
    <rPh sb="40" eb="42">
      <t>ジコ</t>
    </rPh>
    <rPh sb="43" eb="45">
      <t>コウジョウ</t>
    </rPh>
    <rPh sb="46" eb="47">
      <t>ツト</t>
    </rPh>
    <phoneticPr fontId="2"/>
  </si>
  <si>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2"/>
  </si>
  <si>
    <t>互いの立場を尊重し、協力し合いながら、職場のよりよい人間関係の保持に努めている。</t>
    <rPh sb="0" eb="1">
      <t>タガ</t>
    </rPh>
    <rPh sb="3" eb="5">
      <t>タチバ</t>
    </rPh>
    <rPh sb="6" eb="8">
      <t>ソンチョウ</t>
    </rPh>
    <rPh sb="10" eb="12">
      <t>キョウリョク</t>
    </rPh>
    <rPh sb="13" eb="14">
      <t>ア</t>
    </rPh>
    <rPh sb="19" eb="21">
      <t>ショクバ</t>
    </rPh>
    <rPh sb="26" eb="28">
      <t>ニンゲン</t>
    </rPh>
    <rPh sb="28" eb="30">
      <t>カンケイ</t>
    </rPh>
    <rPh sb="31" eb="33">
      <t>ホジ</t>
    </rPh>
    <rPh sb="34" eb="35">
      <t>ツト</t>
    </rPh>
    <phoneticPr fontId="2"/>
  </si>
  <si>
    <t>①</t>
    <phoneticPr fontId="2"/>
  </si>
  <si>
    <t>②</t>
    <phoneticPr fontId="2"/>
  </si>
  <si>
    <t>③</t>
    <phoneticPr fontId="2"/>
  </si>
  <si>
    <t>①</t>
    <phoneticPr fontId="2"/>
  </si>
  <si>
    <t>②</t>
    <phoneticPr fontId="2"/>
  </si>
  <si>
    <t>③</t>
    <phoneticPr fontId="2"/>
  </si>
  <si>
    <t>①</t>
    <phoneticPr fontId="2"/>
  </si>
  <si>
    <t>②</t>
    <phoneticPr fontId="2"/>
  </si>
  <si>
    <t>③</t>
    <phoneticPr fontId="2"/>
  </si>
  <si>
    <t>②</t>
    <phoneticPr fontId="2"/>
  </si>
  <si>
    <t>①</t>
    <phoneticPr fontId="2"/>
  </si>
  <si>
    <t>②</t>
    <phoneticPr fontId="2"/>
  </si>
  <si>
    <t>③</t>
    <phoneticPr fontId="2"/>
  </si>
  <si>
    <t>⑤</t>
    <phoneticPr fontId="2"/>
  </si>
  <si>
    <t>②</t>
    <phoneticPr fontId="2"/>
  </si>
  <si>
    <t>①</t>
    <phoneticPr fontId="2"/>
  </si>
  <si>
    <t>③</t>
    <phoneticPr fontId="2"/>
  </si>
  <si>
    <t>⑤</t>
    <phoneticPr fontId="2"/>
  </si>
  <si>
    <t>③</t>
    <phoneticPr fontId="2"/>
  </si>
  <si>
    <t>⑤</t>
    <phoneticPr fontId="2"/>
  </si>
  <si>
    <t>①</t>
    <phoneticPr fontId="2"/>
  </si>
  <si>
    <t>③</t>
    <phoneticPr fontId="2"/>
  </si>
  <si>
    <t>⑤</t>
    <phoneticPr fontId="2"/>
  </si>
  <si>
    <r>
      <t>↓</t>
    </r>
    <r>
      <rPr>
        <sz val="10"/>
        <rFont val="ＭＳ Ｐ明朝"/>
        <family val="1"/>
        <charset val="128"/>
      </rPr>
      <t>＊評価については５～１のマスに○を記載する。</t>
    </r>
    <rPh sb="2" eb="4">
      <t>ヒョウカ</t>
    </rPh>
    <rPh sb="18" eb="20">
      <t>キサイ</t>
    </rPh>
    <phoneticPr fontId="2"/>
  </si>
  <si>
    <t>特記事項</t>
    <rPh sb="0" eb="2">
      <t>トッキ</t>
    </rPh>
    <rPh sb="2" eb="4">
      <t>ジコウ</t>
    </rPh>
    <phoneticPr fontId="2"/>
  </si>
  <si>
    <t>諸表簿の作成や管理が適切に行われており、文書の処理や活用する能力を身に付けている。</t>
    <rPh sb="0" eb="1">
      <t>ショ</t>
    </rPh>
    <rPh sb="1" eb="2">
      <t>ヒョウ</t>
    </rPh>
    <rPh sb="2" eb="3">
      <t>ボ</t>
    </rPh>
    <rPh sb="4" eb="6">
      <t>サクセイ</t>
    </rPh>
    <rPh sb="7" eb="9">
      <t>カンリ</t>
    </rPh>
    <rPh sb="10" eb="12">
      <t>テキセツ</t>
    </rPh>
    <rPh sb="13" eb="14">
      <t>オコナ</t>
    </rPh>
    <rPh sb="20" eb="22">
      <t>ブンショ</t>
    </rPh>
    <rPh sb="23" eb="25">
      <t>ショリ</t>
    </rPh>
    <rPh sb="26" eb="28">
      <t>カツヨウ</t>
    </rPh>
    <rPh sb="30" eb="32">
      <t>ノウリョク</t>
    </rPh>
    <rPh sb="33" eb="34">
      <t>ミ</t>
    </rPh>
    <rPh sb="35" eb="36">
      <t>ツ</t>
    </rPh>
    <phoneticPr fontId="2"/>
  </si>
  <si>
    <t>事前平均</t>
    <rPh sb="0" eb="2">
      <t>ジゼン</t>
    </rPh>
    <rPh sb="2" eb="4">
      <t>ヘイキン</t>
    </rPh>
    <phoneticPr fontId="2"/>
  </si>
  <si>
    <t>事後平均</t>
    <rPh sb="0" eb="2">
      <t>ジゴ</t>
    </rPh>
    <rPh sb="2" eb="4">
      <t>ヘイキン</t>
    </rPh>
    <phoneticPr fontId="2"/>
  </si>
  <si>
    <t>Ⅰ－１</t>
    <phoneticPr fontId="2"/>
  </si>
  <si>
    <t>Ⅱ－１</t>
    <phoneticPr fontId="2"/>
  </si>
  <si>
    <t>Ⅲ－１</t>
    <phoneticPr fontId="2"/>
  </si>
  <si>
    <t>Ⅳ－１</t>
    <phoneticPr fontId="2"/>
  </si>
  <si>
    <t>　</t>
    <phoneticPr fontId="2"/>
  </si>
  <si>
    <t>Ⅰ－２</t>
    <phoneticPr fontId="2"/>
  </si>
  <si>
    <t>Ⅰ－３</t>
    <phoneticPr fontId="2"/>
  </si>
  <si>
    <t>Ⅱ－２</t>
    <phoneticPr fontId="2"/>
  </si>
  <si>
    <t>Ⅲ－２</t>
    <phoneticPr fontId="2"/>
  </si>
  <si>
    <t>Ⅳ－２</t>
    <phoneticPr fontId="2"/>
  </si>
  <si>
    <t>事前
　</t>
    <rPh sb="0" eb="2">
      <t>ジゼン</t>
    </rPh>
    <phoneticPr fontId="2"/>
  </si>
  <si>
    <t>事後
　</t>
    <rPh sb="0" eb="2">
      <t>ジゴ</t>
    </rPh>
    <phoneticPr fontId="2"/>
  </si>
  <si>
    <t>１　教職への熱意や向上心</t>
    <phoneticPr fontId="2"/>
  </si>
  <si>
    <r>
      <t>評価</t>
    </r>
    <r>
      <rPr>
        <sz val="5"/>
        <rFont val="ＭＳ 明朝"/>
        <family val="1"/>
        <charset val="128"/>
      </rPr>
      <t>(上段…事前 下段…事後)</t>
    </r>
    <rPh sb="0" eb="1">
      <t>ヒョウ</t>
    </rPh>
    <rPh sb="1" eb="2">
      <t>アタイ</t>
    </rPh>
    <rPh sb="3" eb="5">
      <t>ジョウダン</t>
    </rPh>
    <rPh sb="6" eb="8">
      <t>ジゼン</t>
    </rPh>
    <rPh sb="9" eb="11">
      <t>ゲダン</t>
    </rPh>
    <rPh sb="12" eb="14">
      <t>ジゴ</t>
    </rPh>
    <phoneticPr fontId="2"/>
  </si>
  <si>
    <r>
      <t>平均値</t>
    </r>
    <r>
      <rPr>
        <sz val="8"/>
        <rFont val="ＭＳ 明朝"/>
        <family val="1"/>
        <charset val="128"/>
      </rPr>
      <t>(小数点第１位まで)</t>
    </r>
    <rPh sb="0" eb="3">
      <t>ヘイキンチ</t>
    </rPh>
    <rPh sb="4" eb="6">
      <t>ショウスウ</t>
    </rPh>
    <rPh sb="6" eb="7">
      <t>テン</t>
    </rPh>
    <rPh sb="7" eb="8">
      <t>ダイ</t>
    </rPh>
    <rPh sb="9" eb="10">
      <t>イ</t>
    </rPh>
    <phoneticPr fontId="2"/>
  </si>
  <si>
    <t>②</t>
    <phoneticPr fontId="2"/>
  </si>
  <si>
    <t>④</t>
    <phoneticPr fontId="2"/>
  </si>
  <si>
    <t>④</t>
    <phoneticPr fontId="2"/>
  </si>
  <si>
    <t>④</t>
    <phoneticPr fontId="2"/>
  </si>
  <si>
    <t>グラフ作成用データ</t>
    <rPh sb="3" eb="6">
      <t>サクセイヨウ</t>
    </rPh>
    <phoneticPr fontId="2"/>
  </si>
  <si>
    <t xml:space="preserve">              年度</t>
    <rPh sb="14" eb="16">
      <t>ネンド</t>
    </rPh>
    <phoneticPr fontId="2"/>
  </si>
  <si>
    <t>①</t>
    <phoneticPr fontId="2"/>
  </si>
  <si>
    <t>③</t>
    <phoneticPr fontId="2"/>
  </si>
  <si>
    <t>④</t>
    <phoneticPr fontId="2"/>
  </si>
  <si>
    <t>③</t>
    <phoneticPr fontId="2"/>
  </si>
  <si>
    <t>④</t>
    <phoneticPr fontId="2"/>
  </si>
  <si>
    <r>
      <t>評価</t>
    </r>
    <r>
      <rPr>
        <sz val="5"/>
        <rFont val="HGｺﾞｼｯｸM"/>
        <family val="3"/>
        <charset val="128"/>
      </rPr>
      <t>(上段…事前,下段…事後)</t>
    </r>
    <rPh sb="0" eb="1">
      <t>ヒョウ</t>
    </rPh>
    <rPh sb="1" eb="2">
      <t>アタイ</t>
    </rPh>
    <rPh sb="3" eb="5">
      <t>ジョウダン</t>
    </rPh>
    <rPh sb="6" eb="8">
      <t>ジゼン</t>
    </rPh>
    <rPh sb="9" eb="11">
      <t>ゲダン</t>
    </rPh>
    <rPh sb="12" eb="14">
      <t>ジゴ</t>
    </rPh>
    <phoneticPr fontId="2"/>
  </si>
  <si>
    <r>
      <t>平均値</t>
    </r>
    <r>
      <rPr>
        <sz val="8"/>
        <rFont val="ＭＳ 明朝"/>
        <family val="1"/>
        <charset val="128"/>
      </rPr>
      <t>(小数点第１位まで)</t>
    </r>
    <rPh sb="4" eb="7">
      <t>ショウスウテン</t>
    </rPh>
    <rPh sb="7" eb="8">
      <t>ダイ</t>
    </rPh>
    <rPh sb="9" eb="10">
      <t>イ</t>
    </rPh>
    <phoneticPr fontId="2"/>
  </si>
  <si>
    <t>③</t>
    <phoneticPr fontId="2"/>
  </si>
  <si>
    <t>④</t>
    <phoneticPr fontId="2"/>
  </si>
  <si>
    <t>⑤</t>
    <phoneticPr fontId="2"/>
  </si>
  <si>
    <t>所属校名</t>
    <rPh sb="0" eb="2">
      <t>ショゾク</t>
    </rPh>
    <rPh sb="2" eb="3">
      <t>コウ</t>
    </rPh>
    <rPh sb="3" eb="4">
      <t>メイ</t>
    </rPh>
    <phoneticPr fontId="2"/>
  </si>
  <si>
    <t>勤務施設</t>
    <rPh sb="0" eb="2">
      <t>キンム</t>
    </rPh>
    <rPh sb="2" eb="4">
      <t>シセツ</t>
    </rPh>
    <phoneticPr fontId="2"/>
  </si>
  <si>
    <t>年齢</t>
    <rPh sb="0" eb="2">
      <t>ネンレイ</t>
    </rPh>
    <phoneticPr fontId="2"/>
  </si>
  <si>
    <t>歳</t>
    <rPh sb="0" eb="1">
      <t>サイ</t>
    </rPh>
    <phoneticPr fontId="2"/>
  </si>
  <si>
    <t>　  　年</t>
    <phoneticPr fontId="2"/>
  </si>
  <si>
    <t>（現任校勤務年数　　 　年）</t>
    <phoneticPr fontId="2"/>
  </si>
  <si>
    <t>主たる事務分掌</t>
    <rPh sb="0" eb="1">
      <t>シュ</t>
    </rPh>
    <rPh sb="3" eb="5">
      <t>ジム</t>
    </rPh>
    <rPh sb="5" eb="7">
      <t>ブンショウ</t>
    </rPh>
    <phoneticPr fontId="2"/>
  </si>
  <si>
    <t>　</t>
    <phoneticPr fontId="2"/>
  </si>
  <si>
    <t>特記事項</t>
    <phoneticPr fontId="2"/>
  </si>
  <si>
    <t>食生活等の実態調査を行っている。</t>
    <rPh sb="0" eb="4">
      <t>ショクセイカツナド</t>
    </rPh>
    <rPh sb="5" eb="7">
      <t>ジッタイ</t>
    </rPh>
    <rPh sb="7" eb="9">
      <t>チョウサ</t>
    </rPh>
    <rPh sb="10" eb="11">
      <t>オコナ</t>
    </rPh>
    <phoneticPr fontId="2"/>
  </si>
  <si>
    <t>食に関する指導の計画や指導内容と関連させた年間献立計画を作成している。</t>
    <rPh sb="0" eb="1">
      <t>ショク</t>
    </rPh>
    <rPh sb="2" eb="3">
      <t>カン</t>
    </rPh>
    <rPh sb="5" eb="7">
      <t>シドウ</t>
    </rPh>
    <rPh sb="8" eb="10">
      <t>ケイカク</t>
    </rPh>
    <rPh sb="11" eb="13">
      <t>シドウ</t>
    </rPh>
    <rPh sb="13" eb="15">
      <t>ナイヨウ</t>
    </rPh>
    <rPh sb="16" eb="18">
      <t>カンレン</t>
    </rPh>
    <rPh sb="21" eb="23">
      <t>ネンカン</t>
    </rPh>
    <rPh sb="23" eb="25">
      <t>コンダテ</t>
    </rPh>
    <rPh sb="25" eb="27">
      <t>ケイカク</t>
    </rPh>
    <rPh sb="28" eb="30">
      <t>サクセイ</t>
    </rPh>
    <phoneticPr fontId="2"/>
  </si>
  <si>
    <t>献立が生きた教材として活用できるための工夫をしている。</t>
    <phoneticPr fontId="2"/>
  </si>
  <si>
    <t>献立が生きた教材となるよう研究し、改善している。</t>
    <rPh sb="0" eb="2">
      <t>コンダテ</t>
    </rPh>
    <rPh sb="3" eb="4">
      <t>イ</t>
    </rPh>
    <rPh sb="6" eb="8">
      <t>キョウザイ</t>
    </rPh>
    <rPh sb="13" eb="15">
      <t>ケンキュウ</t>
    </rPh>
    <rPh sb="17" eb="19">
      <t>カイゼン</t>
    </rPh>
    <phoneticPr fontId="2"/>
  </si>
  <si>
    <t>２　献立の作成</t>
    <rPh sb="2" eb="4">
      <t>コンダテ</t>
    </rPh>
    <rPh sb="5" eb="7">
      <t>サクセイ</t>
    </rPh>
    <phoneticPr fontId="2"/>
  </si>
  <si>
    <t>１　必要な栄養所要量の確保</t>
    <rPh sb="2" eb="4">
      <t>ヒツヨウ</t>
    </rPh>
    <rPh sb="5" eb="7">
      <t>エイヨウ</t>
    </rPh>
    <rPh sb="7" eb="9">
      <t>ショヨウ</t>
    </rPh>
    <rPh sb="9" eb="10">
      <t>リョウ</t>
    </rPh>
    <rPh sb="11" eb="13">
      <t>カクホ</t>
    </rPh>
    <phoneticPr fontId="2"/>
  </si>
  <si>
    <t>３　食事内容・調理の工夫</t>
    <rPh sb="2" eb="4">
      <t>ショクジ</t>
    </rPh>
    <rPh sb="4" eb="6">
      <t>ナイヨウ</t>
    </rPh>
    <rPh sb="7" eb="9">
      <t>チョウリ</t>
    </rPh>
    <rPh sb="10" eb="12">
      <t>クフウ</t>
    </rPh>
    <phoneticPr fontId="2"/>
  </si>
  <si>
    <t>食品の種類を幅広く取り入れるなど食事内容を工夫している。</t>
    <phoneticPr fontId="2"/>
  </si>
  <si>
    <t>多様な調理法を組み合わせるなど食事内容を工夫している。</t>
    <phoneticPr fontId="2"/>
  </si>
  <si>
    <t>児童生徒が食事に対する興味関心を高めることができるよう工夫している。</t>
    <phoneticPr fontId="2"/>
  </si>
  <si>
    <t>Ⅰ　栄養管理に関すること</t>
    <rPh sb="2" eb="4">
      <t>エイヨウ</t>
    </rPh>
    <rPh sb="4" eb="6">
      <t>カンリ</t>
    </rPh>
    <rPh sb="7" eb="8">
      <t>カン</t>
    </rPh>
    <phoneticPr fontId="2"/>
  </si>
  <si>
    <t>Ⅱ　衛生管理に関すること</t>
    <rPh sb="2" eb="4">
      <t>エイセイ</t>
    </rPh>
    <rPh sb="4" eb="6">
      <t>カンリ</t>
    </rPh>
    <rPh sb="7" eb="8">
      <t>カン</t>
    </rPh>
    <phoneticPr fontId="2"/>
  </si>
  <si>
    <t>１　衛生管理の連携</t>
    <rPh sb="2" eb="4">
      <t>エイセイ</t>
    </rPh>
    <rPh sb="4" eb="6">
      <t>カンリ</t>
    </rPh>
    <rPh sb="7" eb="9">
      <t>レンケイ</t>
    </rPh>
    <phoneticPr fontId="2"/>
  </si>
  <si>
    <t>校長、所長、学校医、学校薬剤師、教職員、関係保健機関等との連携協力をしている。</t>
    <phoneticPr fontId="2"/>
  </si>
  <si>
    <t>専門的な見地から物資選定委員会等へ積極的に参画している。</t>
    <phoneticPr fontId="2"/>
  </si>
  <si>
    <t>施設・設備の衛生管理が適切である。</t>
    <phoneticPr fontId="2"/>
  </si>
  <si>
    <t>食品衛生の管理が適切である。</t>
    <phoneticPr fontId="2"/>
  </si>
  <si>
    <t>２　日常の衛生管理</t>
    <phoneticPr fontId="2"/>
  </si>
  <si>
    <t>衛生管理上必要な検査とその記録が整備されている。</t>
    <phoneticPr fontId="2"/>
  </si>
  <si>
    <t>定期的に職場内研修を実施している。</t>
    <phoneticPr fontId="2"/>
  </si>
  <si>
    <t>Ⅲ　食に関する指導に関すること</t>
    <rPh sb="2" eb="3">
      <t>ショク</t>
    </rPh>
    <rPh sb="4" eb="5">
      <t>カン</t>
    </rPh>
    <rPh sb="7" eb="9">
      <t>シドウ</t>
    </rPh>
    <rPh sb="10" eb="11">
      <t>カン</t>
    </rPh>
    <phoneticPr fontId="2"/>
  </si>
  <si>
    <t>児童生徒の食生活等の実態を把握し、専門的な立場からの指導計画作成への積極的な参画をしている。</t>
    <phoneticPr fontId="2"/>
  </si>
  <si>
    <t>教職員や保護者に対し、健康や食生活に関する情報提供の年間計画を作成している。</t>
    <phoneticPr fontId="2"/>
  </si>
  <si>
    <t>児童生徒一人一人の食に関する実態を把握し、個に応じた指導の充実に努めている。</t>
    <phoneticPr fontId="2"/>
  </si>
  <si>
    <t>専門性を生かした教材選択と正確かつ緻密な教材分析を行っている。</t>
    <phoneticPr fontId="2"/>
  </si>
  <si>
    <t>発問、指示、説明、板書などの指導の基礎技術を会得している。</t>
    <phoneticPr fontId="2"/>
  </si>
  <si>
    <t>学習のねらいと給食献立との関連を明らかにし、学校給食を生きた教材として効果的に活用している。</t>
    <phoneticPr fontId="2"/>
  </si>
  <si>
    <t>学級担任や養護教諭等と連携による単元の目標や本時のねらいのもとで指導が展開されている。</t>
    <phoneticPr fontId="2"/>
  </si>
  <si>
    <t>個々の児童生徒の健康状態や理解度等を把握した学習の展開につとめている。</t>
    <phoneticPr fontId="2"/>
  </si>
  <si>
    <t>児童生徒の学習の状況を的確に把握しながら実践に生かそうとする態度の育成を図っている。</t>
    <phoneticPr fontId="2"/>
  </si>
  <si>
    <t xml:space="preserve">知識注入の展開に終始せず、児童生徒の興味・関心や意欲を高めた。 </t>
    <phoneticPr fontId="2"/>
  </si>
  <si>
    <t>評価の結果を生かした指導法の工夫・改善を行っている。</t>
    <phoneticPr fontId="2"/>
  </si>
  <si>
    <t>Ⅳ　学校給食の運営に関すること</t>
    <rPh sb="2" eb="4">
      <t>ガッコウ</t>
    </rPh>
    <rPh sb="4" eb="6">
      <t>キュウショク</t>
    </rPh>
    <rPh sb="7" eb="9">
      <t>ウンエイ</t>
    </rPh>
    <rPh sb="10" eb="11">
      <t>カン</t>
    </rPh>
    <phoneticPr fontId="2"/>
  </si>
  <si>
    <t>Ⅴ　教職に携わる者としての職務遂行に関すること</t>
    <rPh sb="2" eb="4">
      <t>キョウショク</t>
    </rPh>
    <rPh sb="5" eb="6">
      <t>タズサ</t>
    </rPh>
    <rPh sb="8" eb="9">
      <t>モノ</t>
    </rPh>
    <rPh sb="13" eb="15">
      <t>ショクム</t>
    </rPh>
    <rPh sb="15" eb="17">
      <t>スイコウ</t>
    </rPh>
    <rPh sb="18" eb="19">
      <t>カン</t>
    </rPh>
    <phoneticPr fontId="2"/>
  </si>
  <si>
    <t>１　学校給食の運営</t>
    <phoneticPr fontId="2"/>
  </si>
  <si>
    <t>２　家庭・地域との連携</t>
    <phoneticPr fontId="2"/>
  </si>
  <si>
    <t>学校教育目標との関連を図りながら学校給食目標等を設定している。</t>
    <phoneticPr fontId="2"/>
  </si>
  <si>
    <t>望ましい食事環境・学習環境の整備・工夫をしている。</t>
    <phoneticPr fontId="2"/>
  </si>
  <si>
    <t>全校の児童生徒が安全や衛生に配慮し協力して給食を実施できるよう、自主的な集団活動などの指導を行っている。</t>
    <phoneticPr fontId="2"/>
  </si>
  <si>
    <t>必要に応じた保護者への情報提供を行っている。</t>
    <phoneticPr fontId="2"/>
  </si>
  <si>
    <t>学級担任や養護教諭等と連携による指導を行っている。</t>
    <phoneticPr fontId="2"/>
  </si>
  <si>
    <t>地域や関係機関との連携・協力を図っている。</t>
    <phoneticPr fontId="2"/>
  </si>
  <si>
    <t>人間性が豊かで、職務に対する情熱や使命感を有している。</t>
    <rPh sb="0" eb="3">
      <t>ニンゲンセイ</t>
    </rPh>
    <rPh sb="4" eb="5">
      <t>ユタ</t>
    </rPh>
    <rPh sb="8" eb="10">
      <t>ショクム</t>
    </rPh>
    <rPh sb="11" eb="12">
      <t>タイ</t>
    </rPh>
    <rPh sb="14" eb="16">
      <t>ジョウネツ</t>
    </rPh>
    <rPh sb="17" eb="20">
      <t>シメイカン</t>
    </rPh>
    <rPh sb="21" eb="22">
      <t>ユウ</t>
    </rPh>
    <phoneticPr fontId="2"/>
  </si>
  <si>
    <t>２　教職員としての資質</t>
    <rPh sb="2" eb="5">
      <t>キョウショクイン</t>
    </rPh>
    <phoneticPr fontId="2"/>
  </si>
  <si>
    <r>
      <t>特記事項</t>
    </r>
    <r>
      <rPr>
        <sz val="11"/>
        <rFont val="HG丸ｺﾞｼｯｸM-PRO"/>
        <family val="3"/>
        <charset val="128"/>
      </rPr>
      <t xml:space="preserve">
</t>
    </r>
    <r>
      <rPr>
        <sz val="6"/>
        <rFont val="ＭＳ 明朝"/>
        <family val="1"/>
        <charset val="128"/>
      </rPr>
      <t>(記載すべき事項がある場合のみ)</t>
    </r>
    <rPh sb="0" eb="2">
      <t>トッキ</t>
    </rPh>
    <rPh sb="2" eb="4">
      <t>ジコウ</t>
    </rPh>
    <rPh sb="6" eb="8">
      <t>キサイ</t>
    </rPh>
    <rPh sb="11" eb="13">
      <t>ジコウ</t>
    </rPh>
    <rPh sb="16" eb="18">
      <t>バアイ</t>
    </rPh>
    <phoneticPr fontId="2"/>
  </si>
  <si>
    <t>Ⅲ－３</t>
    <phoneticPr fontId="2"/>
  </si>
  <si>
    <t>Ⅴ－１</t>
    <phoneticPr fontId="2"/>
  </si>
  <si>
    <t>Ⅴ－２</t>
    <phoneticPr fontId="2"/>
  </si>
  <si>
    <t>※この評価表が提出用となる。</t>
    <rPh sb="3" eb="5">
      <t>ヒョウカ</t>
    </rPh>
    <rPh sb="5" eb="6">
      <t>ヒョウ</t>
    </rPh>
    <rPh sb="7" eb="9">
      <t>テイシュツ</t>
    </rPh>
    <rPh sb="9" eb="10">
      <t>ヨウ</t>
    </rPh>
    <phoneticPr fontId="2"/>
  </si>
  <si>
    <t>対象者氏名</t>
    <rPh sb="0" eb="3">
      <t>タイショウシャ</t>
    </rPh>
    <rPh sb="3" eb="5">
      <t>シメイ</t>
    </rPh>
    <phoneticPr fontId="2"/>
  </si>
  <si>
    <t xml:space="preserve">校 長 に よ る 総 合 所 見 </t>
    <rPh sb="0" eb="1">
      <t>コウ</t>
    </rPh>
    <rPh sb="2" eb="3">
      <t>チョウ</t>
    </rPh>
    <rPh sb="10" eb="11">
      <t>フサ</t>
    </rPh>
    <rPh sb="12" eb="13">
      <t>ゴウ</t>
    </rPh>
    <rPh sb="14" eb="15">
      <t>ショ</t>
    </rPh>
    <rPh sb="16" eb="17">
      <t>ミ</t>
    </rPh>
    <phoneticPr fontId="2"/>
  </si>
  <si>
    <t>【総合所見・事前】</t>
    <rPh sb="1" eb="3">
      <t>ソウゴウ</t>
    </rPh>
    <rPh sb="3" eb="5">
      <t>ショケン</t>
    </rPh>
    <rPh sb="6" eb="8">
      <t>ジゼン</t>
    </rPh>
    <phoneticPr fontId="2"/>
  </si>
  <si>
    <t>【総合所見・事後】</t>
    <rPh sb="1" eb="3">
      <t>ソウゴウ</t>
    </rPh>
    <rPh sb="3" eb="5">
      <t>ショケン</t>
    </rPh>
    <rPh sb="6" eb="8">
      <t>ジゴ</t>
    </rPh>
    <phoneticPr fontId="2"/>
  </si>
  <si>
    <t>※　以下は提出の必要はありません。必要に応じてお使いください。（自動で計算されます）</t>
    <rPh sb="2" eb="4">
      <t>イカ</t>
    </rPh>
    <rPh sb="5" eb="7">
      <t>テイシュツ</t>
    </rPh>
    <rPh sb="8" eb="10">
      <t>ヒツヨウ</t>
    </rPh>
    <rPh sb="17" eb="19">
      <t>ヒツヨウ</t>
    </rPh>
    <rPh sb="20" eb="21">
      <t>オウ</t>
    </rPh>
    <rPh sb="24" eb="25">
      <t>ツカ</t>
    </rPh>
    <rPh sb="32" eb="34">
      <t>ジドウ</t>
    </rPh>
    <rPh sb="35" eb="37">
      <t>ケイサン</t>
    </rPh>
    <phoneticPr fontId="2"/>
  </si>
  <si>
    <t>（様式２－２）</t>
    <rPh sb="1" eb="3">
      <t>ヨウシキ</t>
    </rPh>
    <phoneticPr fontId="2"/>
  </si>
  <si>
    <t>学校番号</t>
    <rPh sb="0" eb="2">
      <t>ガッコウ</t>
    </rPh>
    <rPh sb="2" eb="4">
      <t>バンゴウ</t>
    </rPh>
    <phoneticPr fontId="2"/>
  </si>
  <si>
    <t>校長名</t>
    <rPh sb="0" eb="2">
      <t>コウチョウ</t>
    </rPh>
    <rPh sb="2" eb="3">
      <t>メイ</t>
    </rPh>
    <phoneticPr fontId="2"/>
  </si>
  <si>
    <t>対象者職名</t>
    <rPh sb="0" eb="2">
      <t>タイショウ</t>
    </rPh>
    <rPh sb="2" eb="3">
      <t>シャ</t>
    </rPh>
    <rPh sb="3" eb="5">
      <t>ショクメイ</t>
    </rPh>
    <phoneticPr fontId="2"/>
  </si>
  <si>
    <t>【校長用】</t>
    <rPh sb="1" eb="3">
      <t>コウチョウ</t>
    </rPh>
    <rPh sb="3" eb="4">
      <t>ヨウ</t>
    </rPh>
    <phoneticPr fontId="2"/>
  </si>
  <si>
    <t>校長用</t>
    <phoneticPr fontId="2"/>
  </si>
  <si>
    <t>経験校務分掌
主な研修経歴</t>
    <rPh sb="0" eb="2">
      <t>ケイケン</t>
    </rPh>
    <rPh sb="2" eb="4">
      <t>コウム</t>
    </rPh>
    <rPh sb="4" eb="6">
      <t>ブンショウ</t>
    </rPh>
    <rPh sb="7" eb="8">
      <t>オモ</t>
    </rPh>
    <rPh sb="9" eb="11">
      <t>ケンシュウ</t>
    </rPh>
    <rPh sb="11" eb="13">
      <t>ケイレキ</t>
    </rPh>
    <phoneticPr fontId="2"/>
  </si>
  <si>
    <t>達成状況（事後）</t>
    <rPh sb="0" eb="2">
      <t>タッセイ</t>
    </rPh>
    <rPh sb="2" eb="4">
      <t>ジョウキョウ</t>
    </rPh>
    <rPh sb="5" eb="7">
      <t>ジゴ</t>
    </rPh>
    <phoneticPr fontId="2"/>
  </si>
  <si>
    <t>平均値のレーダーチャート</t>
    <rPh sb="0" eb="3">
      <t>ヘイキンチ</t>
    </rPh>
    <phoneticPr fontId="2"/>
  </si>
  <si>
    <t>目標（事前）</t>
    <rPh sb="0" eb="2">
      <t>モクヒョウ</t>
    </rPh>
    <rPh sb="3" eb="5">
      <t>ジゼン</t>
    </rPh>
    <phoneticPr fontId="2"/>
  </si>
  <si>
    <t>氏 名</t>
    <rPh sb="0" eb="1">
      <t>シ</t>
    </rPh>
    <rPh sb="2" eb="3">
      <t>メイ</t>
    </rPh>
    <phoneticPr fontId="2"/>
  </si>
  <si>
    <t>職 名</t>
    <rPh sb="0" eb="1">
      <t>ショク</t>
    </rPh>
    <rPh sb="2" eb="3">
      <t>メイ</t>
    </rPh>
    <phoneticPr fontId="2"/>
  </si>
  <si>
    <t>学校名</t>
    <rPh sb="0" eb="3">
      <t>ガッコウメイ</t>
    </rPh>
    <phoneticPr fontId="2"/>
  </si>
  <si>
    <t>研修を有意義なものとするため、事前評価に基づいて自己目標を設定し、研修後に事後評価に基づいて目標の達成状況について、以下の項目ごとにまとめる。レーダーチャートには、事前評価の各項目平均値を青線、事後評価の各項目平均値を赤線で書き込む。</t>
    <phoneticPr fontId="2"/>
  </si>
  <si>
    <r>
      <t>平均値</t>
    </r>
    <r>
      <rPr>
        <sz val="9"/>
        <rFont val="ＭＳ 明朝"/>
        <family val="1"/>
        <charset val="128"/>
      </rPr>
      <t>(小数点第１位まで)</t>
    </r>
    <rPh sb="0" eb="3">
      <t>ヘイキンチ</t>
    </rPh>
    <rPh sb="4" eb="6">
      <t>ショウスウ</t>
    </rPh>
    <rPh sb="6" eb="7">
      <t>テン</t>
    </rPh>
    <rPh sb="7" eb="8">
      <t>ダイ</t>
    </rPh>
    <rPh sb="9" eb="10">
      <t>イ</t>
    </rPh>
    <phoneticPr fontId="2"/>
  </si>
  <si>
    <r>
      <t xml:space="preserve">特記事項
</t>
    </r>
    <r>
      <rPr>
        <sz val="8"/>
        <rFont val="ＭＳ 明朝"/>
        <family val="1"/>
        <charset val="128"/>
      </rPr>
      <t>(記載すべき事項がある場合のみ)</t>
    </r>
    <rPh sb="0" eb="2">
      <t>トッキ</t>
    </rPh>
    <rPh sb="2" eb="4">
      <t>ジコウ</t>
    </rPh>
    <rPh sb="6" eb="8">
      <t>キサイ</t>
    </rPh>
    <rPh sb="11" eb="13">
      <t>ジコウ</t>
    </rPh>
    <rPh sb="16" eb="18">
      <t>バアイ</t>
    </rPh>
    <phoneticPr fontId="2"/>
  </si>
  <si>
    <t>学級担任や養護教諭等との連携による指導を行っている。</t>
    <phoneticPr fontId="2"/>
  </si>
  <si>
    <t>学級担任とのＴＴの意義を理解し、Ｔ２としての役割が果たされている。</t>
    <rPh sb="12" eb="14">
      <t>リカイ</t>
    </rPh>
    <phoneticPr fontId="2"/>
  </si>
  <si>
    <t xml:space="preserve">知識注入の展開に終始せず、児童生徒の興味・関心や意欲を高める指導を行っている。 </t>
    <rPh sb="30" eb="32">
      <t>シドウ</t>
    </rPh>
    <rPh sb="33" eb="34">
      <t>オコナ</t>
    </rPh>
    <phoneticPr fontId="2"/>
  </si>
  <si>
    <t>３　食に関する指導評価</t>
    <rPh sb="4" eb="5">
      <t>カン</t>
    </rPh>
    <phoneticPr fontId="2"/>
  </si>
  <si>
    <t>児童生徒の学習の状況を的確に把握しながら、実践に生かそうとする態度の育成を図っている。</t>
    <phoneticPr fontId="2"/>
  </si>
  <si>
    <t>学級担任や養護教諭等との連携による、単元の目標や本時のねらいに基づいた指導が展開されている。</t>
    <rPh sb="31" eb="32">
      <t>モト</t>
    </rPh>
    <phoneticPr fontId="2"/>
  </si>
  <si>
    <t>発問、指示、説明、板書など、指導の基礎技術を会得している。</t>
    <phoneticPr fontId="2"/>
  </si>
  <si>
    <t>２　食に関する指導の実践</t>
    <rPh sb="4" eb="5">
      <t>カン</t>
    </rPh>
    <rPh sb="10" eb="12">
      <t>ジッセン</t>
    </rPh>
    <phoneticPr fontId="2"/>
  </si>
  <si>
    <t>１　食に関する指導計画</t>
    <rPh sb="4" eb="5">
      <t>カン</t>
    </rPh>
    <phoneticPr fontId="2"/>
  </si>
  <si>
    <r>
      <t>平均値</t>
    </r>
    <r>
      <rPr>
        <sz val="9"/>
        <rFont val="ＭＳ 明朝"/>
        <family val="1"/>
        <charset val="128"/>
      </rPr>
      <t>(小数点第１位まで)</t>
    </r>
    <rPh sb="4" eb="7">
      <t>ショウスウテン</t>
    </rPh>
    <rPh sb="7" eb="8">
      <t>ダイ</t>
    </rPh>
    <rPh sb="9" eb="10">
      <t>イ</t>
    </rPh>
    <phoneticPr fontId="2"/>
  </si>
  <si>
    <t>氏名</t>
    <rPh sb="0" eb="2">
      <t>シメイ</t>
    </rPh>
    <phoneticPr fontId="2"/>
  </si>
  <si>
    <t>※この評価は、校長による評価の参考資料とするものである。</t>
    <rPh sb="3" eb="5">
      <t>ヒョウカ</t>
    </rPh>
    <rPh sb="7" eb="9">
      <t>コウチョウ</t>
    </rPh>
    <rPh sb="12" eb="14">
      <t>ヒョウカ</t>
    </rPh>
    <rPh sb="15" eb="17">
      <t>サンコウ</t>
    </rPh>
    <rPh sb="17" eb="19">
      <t>シリョウ</t>
    </rPh>
    <phoneticPr fontId="2"/>
  </si>
  <si>
    <t>【研修対象学校栄養職員用】</t>
    <rPh sb="5" eb="7">
      <t>ガッコウ</t>
    </rPh>
    <rPh sb="7" eb="9">
      <t>エイヨウ</t>
    </rPh>
    <rPh sb="9" eb="11">
      <t>ショクイン</t>
    </rPh>
    <rPh sb="11" eb="12">
      <t>ヨウ</t>
    </rPh>
    <phoneticPr fontId="2"/>
  </si>
  <si>
    <t>（様式２－１）</t>
    <rPh sb="1" eb="3">
      <t>ヨウシキ</t>
    </rPh>
    <phoneticPr fontId="2"/>
  </si>
  <si>
    <t xml:space="preserve">        年度</t>
    <rPh sb="8" eb="10">
      <t>ネンド</t>
    </rPh>
    <phoneticPr fontId="2"/>
  </si>
  <si>
    <t>在職期間</t>
    <rPh sb="0" eb="2">
      <t>ザイショク</t>
    </rPh>
    <rPh sb="2" eb="4">
      <t>キカン</t>
    </rPh>
    <phoneticPr fontId="2"/>
  </si>
  <si>
    <t>在職期間</t>
    <rPh sb="0" eb="1">
      <t>ザイ</t>
    </rPh>
    <rPh sb="2" eb="4">
      <t>キカン</t>
    </rPh>
    <phoneticPr fontId="2"/>
  </si>
  <si>
    <t>学校名</t>
    <rPh sb="0" eb="2">
      <t>ガッコウ</t>
    </rPh>
    <rPh sb="2" eb="3">
      <t>メイ</t>
    </rPh>
    <phoneticPr fontId="2"/>
  </si>
  <si>
    <r>
      <t>児童生徒の興味・関心を生かした体験的な学習や</t>
    </r>
    <r>
      <rPr>
        <sz val="10"/>
        <color rgb="FFFF0000"/>
        <rFont val="ＭＳ Ｐ明朝"/>
        <family val="1"/>
        <charset val="128"/>
      </rPr>
      <t>、</t>
    </r>
    <r>
      <rPr>
        <sz val="10"/>
        <color indexed="8"/>
        <rFont val="ＭＳ Ｐ明朝"/>
        <family val="1"/>
        <charset val="128"/>
      </rPr>
      <t>発達段階に応じた問題解決的な学習の展開をしている。</t>
    </r>
    <phoneticPr fontId="2"/>
  </si>
  <si>
    <r>
      <t>児童生徒の興味・関心を生かした体験的な学習や</t>
    </r>
    <r>
      <rPr>
        <strike/>
        <sz val="10"/>
        <rFont val="ＭＳ Ｐ明朝"/>
        <family val="1"/>
        <charset val="128"/>
      </rPr>
      <t>、</t>
    </r>
    <r>
      <rPr>
        <sz val="10"/>
        <rFont val="ＭＳ Ｐ明朝"/>
        <family val="1"/>
        <charset val="128"/>
      </rPr>
      <t>発達段階に応じた問題解決的な学習の展開をしている。</t>
    </r>
    <phoneticPr fontId="2"/>
  </si>
  <si>
    <t>衛生管理に関する諸表簿が整備されている。</t>
    <rPh sb="9" eb="10">
      <t>ヒョウ</t>
    </rPh>
    <phoneticPr fontId="2"/>
  </si>
  <si>
    <t>※　Ⅰ～Ⅳまでの評価結果を踏まえ、適性に関することや得意分野として伸ばすべき点及び克服
　を望む苦手な点など、研修計画の作成に当たって反映させたい内容を記載する。</t>
    <rPh sb="8" eb="10">
      <t>ヒョウカ</t>
    </rPh>
    <rPh sb="10" eb="12">
      <t>ケッカ</t>
    </rPh>
    <rPh sb="17" eb="19">
      <t>テキセイ</t>
    </rPh>
    <rPh sb="20" eb="21">
      <t>カン</t>
    </rPh>
    <rPh sb="26" eb="28">
      <t>トクイ</t>
    </rPh>
    <rPh sb="28" eb="30">
      <t>ブンヤ</t>
    </rPh>
    <rPh sb="33" eb="34">
      <t>ノ</t>
    </rPh>
    <rPh sb="38" eb="39">
      <t>テン</t>
    </rPh>
    <rPh sb="39" eb="40">
      <t>オヨ</t>
    </rPh>
    <rPh sb="41" eb="43">
      <t>コクフク</t>
    </rPh>
    <rPh sb="46" eb="47">
      <t>ノゾ</t>
    </rPh>
    <rPh sb="48" eb="50">
      <t>ニガテ</t>
    </rPh>
    <rPh sb="51" eb="52">
      <t>テン</t>
    </rPh>
    <rPh sb="55" eb="57">
      <t>ケンシュウ</t>
    </rPh>
    <rPh sb="57" eb="59">
      <t>ケイカク</t>
    </rPh>
    <rPh sb="60" eb="62">
      <t>サクセイ</t>
    </rPh>
    <rPh sb="63" eb="64">
      <t>ア</t>
    </rPh>
    <rPh sb="67" eb="69">
      <t>ハンエイ</t>
    </rPh>
    <rPh sb="73" eb="75">
      <t>ナイヨウ</t>
    </rPh>
    <rPh sb="76" eb="78">
      <t>キサイ</t>
    </rPh>
    <phoneticPr fontId="2"/>
  </si>
  <si>
    <t>※　上記の総合評価になった理由を述べるとともに、Ⅰ～Ⅳまでの評価結果を踏まえ、研修終了
　後の成果や今後も継続して支援していきたい点などを記載する。</t>
    <rPh sb="2" eb="4">
      <t>ジョウキ</t>
    </rPh>
    <rPh sb="5" eb="7">
      <t>ソウゴウ</t>
    </rPh>
    <rPh sb="7" eb="9">
      <t>ヒョウカ</t>
    </rPh>
    <rPh sb="13" eb="15">
      <t>リユウ</t>
    </rPh>
    <rPh sb="16" eb="17">
      <t>ノ</t>
    </rPh>
    <rPh sb="30" eb="32">
      <t>ヒョウカ</t>
    </rPh>
    <rPh sb="32" eb="34">
      <t>ケッカ</t>
    </rPh>
    <rPh sb="39" eb="41">
      <t>ケンシュウ</t>
    </rPh>
    <rPh sb="41" eb="43">
      <t>シュウリョウ</t>
    </rPh>
    <rPh sb="45" eb="46">
      <t>アト</t>
    </rPh>
    <rPh sb="47" eb="49">
      <t>セイカ</t>
    </rPh>
    <rPh sb="50" eb="52">
      <t>コンゴ</t>
    </rPh>
    <rPh sb="53" eb="55">
      <t>ケイゾク</t>
    </rPh>
    <rPh sb="57" eb="59">
      <t>シエン</t>
    </rPh>
    <rPh sb="65" eb="66">
      <t>テン</t>
    </rPh>
    <rPh sb="69" eb="71">
      <t>キサイ</t>
    </rPh>
    <phoneticPr fontId="2"/>
  </si>
  <si>
    <t>学校給食調理員への衛生管理指導を行っている。</t>
    <rPh sb="16" eb="17">
      <t>オコナ</t>
    </rPh>
    <phoneticPr fontId="2"/>
  </si>
  <si>
    <t>地域の食生活や産業の理解を深めるため、郷土食や地場産物を活用している。</t>
    <rPh sb="0" eb="2">
      <t>チイキ</t>
    </rPh>
    <rPh sb="3" eb="6">
      <t>ショクセイカツ</t>
    </rPh>
    <rPh sb="7" eb="9">
      <t>サンギョウ</t>
    </rPh>
    <rPh sb="10" eb="12">
      <t>リカイ</t>
    </rPh>
    <rPh sb="13" eb="14">
      <t>フカ</t>
    </rPh>
    <rPh sb="19" eb="21">
      <t>キョウド</t>
    </rPh>
    <rPh sb="21" eb="22">
      <t>ショク</t>
    </rPh>
    <rPh sb="23" eb="25">
      <t>ジバ</t>
    </rPh>
    <rPh sb="25" eb="27">
      <t>サンブツ</t>
    </rPh>
    <rPh sb="28" eb="30">
      <t>カツヨウ</t>
    </rPh>
    <phoneticPr fontId="2"/>
  </si>
  <si>
    <t>残食調査等により実態を把握している。　</t>
    <rPh sb="0" eb="2">
      <t>ザンショク</t>
    </rPh>
    <rPh sb="1" eb="2">
      <t>ショク</t>
    </rPh>
    <rPh sb="2" eb="5">
      <t>チョウサナド</t>
    </rPh>
    <rPh sb="8" eb="10">
      <t>ジッタイ</t>
    </rPh>
    <rPh sb="11" eb="13">
      <t>ハアク</t>
    </rPh>
    <phoneticPr fontId="2"/>
  </si>
  <si>
    <t>児童生徒の実態把握に基づき、発達段階に応じた栄養所要量を確保している。</t>
    <rPh sb="0" eb="2">
      <t>ジドウ</t>
    </rPh>
    <rPh sb="2" eb="4">
      <t>セイト</t>
    </rPh>
    <rPh sb="5" eb="7">
      <t>ジッタイ</t>
    </rPh>
    <rPh sb="7" eb="9">
      <t>ハアク</t>
    </rPh>
    <rPh sb="10" eb="11">
      <t>モト</t>
    </rPh>
    <rPh sb="14" eb="16">
      <t>ハッタツ</t>
    </rPh>
    <rPh sb="16" eb="18">
      <t>ダンカイ</t>
    </rPh>
    <rPh sb="19" eb="20">
      <t>オウ</t>
    </rPh>
    <rPh sb="22" eb="24">
      <t>エイヨウ</t>
    </rPh>
    <rPh sb="24" eb="26">
      <t>ショヨウ</t>
    </rPh>
    <rPh sb="26" eb="27">
      <t>リョウ</t>
    </rPh>
    <rPh sb="28" eb="30">
      <t>カクホ</t>
    </rPh>
    <phoneticPr fontId="2"/>
  </si>
  <si>
    <t>献立作成のねらいを学校給食調理員に充分に理解させ、適切な調理が行われるよう指導・助言している。</t>
    <phoneticPr fontId="2"/>
  </si>
  <si>
    <r>
      <t>評価方法を工夫し、保護者への配慮・協力依頼が適切になされ</t>
    </r>
    <r>
      <rPr>
        <sz val="10"/>
        <color rgb="FFFF0000"/>
        <rFont val="ＭＳ Ｐ明朝"/>
        <family val="1"/>
        <charset val="128"/>
      </rPr>
      <t>、</t>
    </r>
    <r>
      <rPr>
        <sz val="10"/>
        <color indexed="8"/>
        <rFont val="ＭＳ Ｐ明朝"/>
        <family val="1"/>
        <charset val="128"/>
      </rPr>
      <t>指導の改善や</t>
    </r>
    <r>
      <rPr>
        <sz val="10"/>
        <color indexed="8"/>
        <rFont val="ＭＳ Ｐ明朝"/>
        <family val="1"/>
        <charset val="128"/>
      </rPr>
      <t>児童生徒の学習意欲の向上を図っている。</t>
    </r>
    <phoneticPr fontId="2"/>
  </si>
  <si>
    <t>必要な資料を収集・整理し、それらを活用している。</t>
    <phoneticPr fontId="2"/>
  </si>
  <si>
    <t>中堅職員として、企画運営に参画するにふさわしい能力を身に付けている。</t>
    <rPh sb="0" eb="2">
      <t>チュウケン</t>
    </rPh>
    <rPh sb="2" eb="4">
      <t>ショクイン</t>
    </rPh>
    <rPh sb="8" eb="10">
      <t>キカク</t>
    </rPh>
    <rPh sb="10" eb="12">
      <t>ウンエイ</t>
    </rPh>
    <rPh sb="13" eb="15">
      <t>サンカク</t>
    </rPh>
    <rPh sb="23" eb="25">
      <t>ノウリョク</t>
    </rPh>
    <rPh sb="26" eb="27">
      <t>ミ</t>
    </rPh>
    <rPh sb="28" eb="29">
      <t>ツ</t>
    </rPh>
    <phoneticPr fontId="2"/>
  </si>
  <si>
    <t>担当業務について確実かつ適切に責任をもって遂行している。</t>
    <phoneticPr fontId="2"/>
  </si>
  <si>
    <t>今日的な教育的課題を常に意識し、向上心をもって職務を遂行している。</t>
    <rPh sb="0" eb="3">
      <t>コンニチテキ</t>
    </rPh>
    <rPh sb="4" eb="7">
      <t>キョウイクテキ</t>
    </rPh>
    <rPh sb="7" eb="9">
      <t>カダイ</t>
    </rPh>
    <rPh sb="10" eb="11">
      <t>ツネ</t>
    </rPh>
    <rPh sb="12" eb="14">
      <t>イシキ</t>
    </rPh>
    <rPh sb="16" eb="19">
      <t>コウジョウシン</t>
    </rPh>
    <rPh sb="23" eb="25">
      <t>ショクム</t>
    </rPh>
    <rPh sb="26" eb="28">
      <t>スイコウ</t>
    </rPh>
    <phoneticPr fontId="2"/>
  </si>
  <si>
    <t>教育公務員としての自覚をもち、法令等を遵守して職務に取り組んでいる。</t>
    <rPh sb="0" eb="2">
      <t>キョウイク</t>
    </rPh>
    <rPh sb="2" eb="5">
      <t>コウムイン</t>
    </rPh>
    <rPh sb="9" eb="11">
      <t>ジカク</t>
    </rPh>
    <rPh sb="15" eb="17">
      <t>ホウレイ</t>
    </rPh>
    <rPh sb="17" eb="18">
      <t>トウ</t>
    </rPh>
    <rPh sb="19" eb="21">
      <t>ジュンシュ</t>
    </rPh>
    <rPh sb="23" eb="25">
      <t>ショクム</t>
    </rPh>
    <rPh sb="26" eb="27">
      <t>ト</t>
    </rPh>
    <rPh sb="28" eb="29">
      <t>ク</t>
    </rPh>
    <phoneticPr fontId="2"/>
  </si>
  <si>
    <t>常に危機管理意識をもち、問題や事故が発生したときの初期対応の仕方や報告・連絡・相談する姿勢が身に付いている。</t>
    <rPh sb="0" eb="1">
      <t>ツネ</t>
    </rPh>
    <rPh sb="2" eb="4">
      <t>キキ</t>
    </rPh>
    <rPh sb="4" eb="6">
      <t>カンリ</t>
    </rPh>
    <rPh sb="6" eb="8">
      <t>イシキ</t>
    </rPh>
    <rPh sb="12" eb="14">
      <t>モンダイ</t>
    </rPh>
    <rPh sb="15" eb="17">
      <t>ジコ</t>
    </rPh>
    <rPh sb="18" eb="20">
      <t>ハッセイ</t>
    </rPh>
    <rPh sb="25" eb="27">
      <t>ショキ</t>
    </rPh>
    <rPh sb="27" eb="29">
      <t>タイオウ</t>
    </rPh>
    <rPh sb="30" eb="32">
      <t>シカタ</t>
    </rPh>
    <phoneticPr fontId="2"/>
  </si>
  <si>
    <t>残食調査等により実態を把握している。</t>
    <rPh sb="0" eb="2">
      <t>ザンショク</t>
    </rPh>
    <rPh sb="1" eb="2">
      <t>ショク</t>
    </rPh>
    <rPh sb="2" eb="5">
      <t>チョウサナド</t>
    </rPh>
    <rPh sb="8" eb="10">
      <t>ジッタイ</t>
    </rPh>
    <rPh sb="11" eb="13">
      <t>ハアク</t>
    </rPh>
    <phoneticPr fontId="2"/>
  </si>
  <si>
    <t>献立作成のねらいを学校給食調理員に充分に理解させ、適切な調理が行われるよう指導・助言している。</t>
    <phoneticPr fontId="2"/>
  </si>
  <si>
    <t>必要な資料を収集・整理し、それらを活用している。</t>
    <phoneticPr fontId="2"/>
  </si>
  <si>
    <t>担当業務について確実かつ適切に責任をもって遂行している。</t>
    <phoneticPr fontId="2"/>
  </si>
  <si>
    <t>今日的な教育的問題を常に意識し、向上心をもって職務を遂行している。</t>
    <rPh sb="0" eb="3">
      <t>コンニチテキ</t>
    </rPh>
    <rPh sb="4" eb="7">
      <t>キョウイクテキ</t>
    </rPh>
    <rPh sb="7" eb="9">
      <t>モンダイ</t>
    </rPh>
    <rPh sb="10" eb="11">
      <t>ツネ</t>
    </rPh>
    <rPh sb="12" eb="14">
      <t>イシキ</t>
    </rPh>
    <rPh sb="16" eb="19">
      <t>コウジョウシン</t>
    </rPh>
    <rPh sb="23" eb="25">
      <t>ショクム</t>
    </rPh>
    <rPh sb="26" eb="28">
      <t>スイコウ</t>
    </rPh>
    <phoneticPr fontId="2"/>
  </si>
  <si>
    <t>※教育センターのＷｅｂサイトより様式のファイルをダウンロードすれば、平均は自動で記入されます。</t>
    <phoneticPr fontId="2"/>
  </si>
  <si>
    <t>※教育センターのＷｅｂサイトより様式のファイルをダウンロードすれば、平均は自動で記入されます。</t>
    <phoneticPr fontId="2"/>
  </si>
  <si>
    <t>評価年月日</t>
    <rPh sb="0" eb="2">
      <t>ヒョウカ</t>
    </rPh>
    <rPh sb="2" eb="5">
      <t>ネンガッピ</t>
    </rPh>
    <phoneticPr fontId="2"/>
  </si>
  <si>
    <t>令和　　　年　　　月　　　日</t>
    <rPh sb="0" eb="2">
      <t>レイワ</t>
    </rPh>
    <rPh sb="5" eb="6">
      <t>ネン</t>
    </rPh>
    <rPh sb="9" eb="10">
      <t>ガツ</t>
    </rPh>
    <rPh sb="13" eb="14">
      <t>ニチ</t>
    </rPh>
    <phoneticPr fontId="2"/>
  </si>
  <si>
    <t>令和　　年度　学校栄養職員中堅教諭等資質向上研修
研修対象学校栄養職員「自己評価表」</t>
    <rPh sb="0" eb="2">
      <t>レイワ</t>
    </rPh>
    <rPh sb="7" eb="9">
      <t>ガッコウ</t>
    </rPh>
    <rPh sb="9" eb="11">
      <t>エイヨウ</t>
    </rPh>
    <rPh sb="11" eb="13">
      <t>ショクイン</t>
    </rPh>
    <rPh sb="13" eb="15">
      <t>チュウケン</t>
    </rPh>
    <rPh sb="15" eb="17">
      <t>キョウユ</t>
    </rPh>
    <rPh sb="17" eb="20">
      <t>トウシシツ</t>
    </rPh>
    <rPh sb="20" eb="22">
      <t>コウジョウ</t>
    </rPh>
    <rPh sb="22" eb="24">
      <t>ケンシュウ</t>
    </rPh>
    <rPh sb="29" eb="31">
      <t>ガッコウ</t>
    </rPh>
    <rPh sb="31" eb="33">
      <t>エイヨウ</t>
    </rPh>
    <rPh sb="33" eb="35">
      <t>ショクイン</t>
    </rPh>
    <phoneticPr fontId="2"/>
  </si>
  <si>
    <t>学校栄養職員中堅教諭等資質向上研修　研修対象学校栄養職員による自己目標の設定と達成状況</t>
    <rPh sb="0" eb="2">
      <t>ガッコウ</t>
    </rPh>
    <rPh sb="2" eb="4">
      <t>エイヨウ</t>
    </rPh>
    <rPh sb="4" eb="6">
      <t>ショクイン</t>
    </rPh>
    <rPh sb="6" eb="8">
      <t>チュウケン</t>
    </rPh>
    <rPh sb="8" eb="10">
      <t>キョウユ</t>
    </rPh>
    <rPh sb="10" eb="11">
      <t>トウ</t>
    </rPh>
    <rPh sb="11" eb="13">
      <t>シシツ</t>
    </rPh>
    <rPh sb="13" eb="15">
      <t>コウジョウ</t>
    </rPh>
    <rPh sb="15" eb="17">
      <t>ケンシュウ</t>
    </rPh>
    <rPh sb="18" eb="20">
      <t>ケンシュウ</t>
    </rPh>
    <rPh sb="20" eb="22">
      <t>タイショウ</t>
    </rPh>
    <rPh sb="22" eb="24">
      <t>ガッコウ</t>
    </rPh>
    <rPh sb="24" eb="26">
      <t>エイヨウ</t>
    </rPh>
    <rPh sb="26" eb="28">
      <t>ショクイン</t>
    </rPh>
    <rPh sb="31" eb="33">
      <t>ジコ</t>
    </rPh>
    <rPh sb="33" eb="35">
      <t>モクヒョウ</t>
    </rPh>
    <rPh sb="36" eb="38">
      <t>セッテイ</t>
    </rPh>
    <rPh sb="39" eb="41">
      <t>タッセイ</t>
    </rPh>
    <rPh sb="41" eb="43">
      <t>ジョウキョウ</t>
    </rPh>
    <phoneticPr fontId="2"/>
  </si>
  <si>
    <t>令和　　年度　学校栄養職員中堅教諭等資質向上研修
「校 長 に よ る 評 価 表」</t>
    <rPh sb="0" eb="2">
      <t>レイワ</t>
    </rPh>
    <rPh sb="7" eb="9">
      <t>ガッコウ</t>
    </rPh>
    <rPh sb="9" eb="11">
      <t>エイヨウ</t>
    </rPh>
    <rPh sb="11" eb="13">
      <t>ショクイン</t>
    </rPh>
    <rPh sb="13" eb="15">
      <t>チュウケン</t>
    </rPh>
    <rPh sb="15" eb="17">
      <t>キョウユ</t>
    </rPh>
    <rPh sb="17" eb="18">
      <t>トウ</t>
    </rPh>
    <rPh sb="18" eb="20">
      <t>シシツ</t>
    </rPh>
    <rPh sb="20" eb="22">
      <t>コウジョウ</t>
    </rPh>
    <rPh sb="22" eb="24">
      <t>ケンシュウ</t>
    </rPh>
    <phoneticPr fontId="2"/>
  </si>
  <si>
    <t>令和　　年度　学校栄養職員中堅教諭等資質向上研修</t>
    <rPh sb="0" eb="2">
      <t>レイワ</t>
    </rPh>
    <rPh sb="13" eb="15">
      <t>チュウケン</t>
    </rPh>
    <rPh sb="15" eb="17">
      <t>キョウユ</t>
    </rPh>
    <rPh sb="17" eb="18">
      <t>トウ</t>
    </rPh>
    <rPh sb="18" eb="20">
      <t>シシツ</t>
    </rPh>
    <rPh sb="20" eb="22">
      <t>コウジョウ</t>
    </rPh>
    <rPh sb="22" eb="24">
      <t>ケンシュウ</t>
    </rPh>
    <phoneticPr fontId="2"/>
  </si>
  <si>
    <t xml:space="preserve">　　※年齢と在職期間、現任校勤務年数は、研修年度末現在とする。
　　※在職期間は、国立、公立または私立の学校の学校栄養職員として在職した期間（臨時的に任用された期間を除く）を通算した期間とする。
　　※特記事項には、国立、公立または私立の学校の学校栄養職員として在職した期間に、育休等の期間が引き続き１年以上あるときの期間を記入する。
</t>
    <rPh sb="3" eb="5">
      <t>ネンレイ</t>
    </rPh>
    <rPh sb="6" eb="8">
      <t>ザイショク</t>
    </rPh>
    <rPh sb="8" eb="10">
      <t>キカン</t>
    </rPh>
    <rPh sb="11" eb="14">
      <t>ゲンニンコウ</t>
    </rPh>
    <rPh sb="14" eb="16">
      <t>キンム</t>
    </rPh>
    <rPh sb="16" eb="18">
      <t>ネンスウ</t>
    </rPh>
    <rPh sb="20" eb="22">
      <t>ケンシュウ</t>
    </rPh>
    <rPh sb="22" eb="24">
      <t>ネンド</t>
    </rPh>
    <rPh sb="24" eb="25">
      <t>マツ</t>
    </rPh>
    <rPh sb="25" eb="27">
      <t>ゲンザイ</t>
    </rPh>
    <rPh sb="35" eb="37">
      <t>ザイショク</t>
    </rPh>
    <rPh sb="37" eb="39">
      <t>キカン</t>
    </rPh>
    <rPh sb="41" eb="43">
      <t>コクリツ</t>
    </rPh>
    <rPh sb="44" eb="46">
      <t>コウリツ</t>
    </rPh>
    <rPh sb="49" eb="51">
      <t>シリツ</t>
    </rPh>
    <rPh sb="52" eb="54">
      <t>ガッコウ</t>
    </rPh>
    <rPh sb="55" eb="57">
      <t>ガッコウ</t>
    </rPh>
    <rPh sb="57" eb="59">
      <t>エイヨウ</t>
    </rPh>
    <rPh sb="59" eb="61">
      <t>ショクイン</t>
    </rPh>
    <rPh sb="64" eb="66">
      <t>ザイショク</t>
    </rPh>
    <rPh sb="68" eb="70">
      <t>キカン</t>
    </rPh>
    <rPh sb="71" eb="74">
      <t>リンジテキ</t>
    </rPh>
    <rPh sb="75" eb="77">
      <t>ニンヨウ</t>
    </rPh>
    <rPh sb="80" eb="82">
      <t>キカン</t>
    </rPh>
    <rPh sb="83" eb="84">
      <t>ノゾ</t>
    </rPh>
    <rPh sb="87" eb="89">
      <t>ツウサン</t>
    </rPh>
    <rPh sb="91" eb="93">
      <t>キカン</t>
    </rPh>
    <rPh sb="101" eb="103">
      <t>トッキ</t>
    </rPh>
    <rPh sb="103" eb="105">
      <t>ジコウ</t>
    </rPh>
    <rPh sb="108" eb="110">
      <t>コクリツ</t>
    </rPh>
    <rPh sb="111" eb="113">
      <t>コウリツ</t>
    </rPh>
    <rPh sb="116" eb="118">
      <t>シリツ</t>
    </rPh>
    <rPh sb="119" eb="121">
      <t>ガッコウ</t>
    </rPh>
    <rPh sb="122" eb="124">
      <t>ガッコウ</t>
    </rPh>
    <rPh sb="124" eb="126">
      <t>エイヨウ</t>
    </rPh>
    <rPh sb="126" eb="128">
      <t>ショクイン</t>
    </rPh>
    <rPh sb="131" eb="133">
      <t>ザイショク</t>
    </rPh>
    <rPh sb="135" eb="137">
      <t>キカン</t>
    </rPh>
    <rPh sb="139" eb="141">
      <t>イクキュウ</t>
    </rPh>
    <rPh sb="141" eb="142">
      <t>トウ</t>
    </rPh>
    <rPh sb="143" eb="145">
      <t>キカン</t>
    </rPh>
    <rPh sb="146" eb="147">
      <t>ヒ</t>
    </rPh>
    <rPh sb="148" eb="149">
      <t>ツヅ</t>
    </rPh>
    <rPh sb="151" eb="154">
      <t>ネンイジョウ</t>
    </rPh>
    <rPh sb="159" eb="161">
      <t>キカン</t>
    </rPh>
    <rPh sb="162" eb="164">
      <t>キニュウ</t>
    </rPh>
    <phoneticPr fontId="2"/>
  </si>
  <si>
    <t>評価方法を工夫し、保護者への配慮・協力依頼が適切になされ、指導の改善や児童生徒の学習意欲の向上を図っている。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</si>
</sst>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quot;平均値〔　&quot;##0.0&quot;　〕&quot;"/>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sz val="11"/>
      <name val="HGPｺﾞｼｯｸE"/>
      <family val="3"/>
      <charset val="128"/>
    </font>
    <font>
      <sz val="12"/>
      <name val="ＭＳ 明朝"/>
      <family val="1"/>
      <charset val="128"/>
    </font>
    <font>
      <sz val="10"/>
      <name val="ＭＳ Ｐ明朝"/>
      <family val="1"/>
      <charset val="128"/>
    </font>
    <font>
      <sz val="11"/>
      <name val="HGｺﾞｼｯｸE"/>
      <family val="3"/>
      <charset val="128"/>
    </font>
    <font>
      <sz val="9"/>
      <name val="ＭＳ 明朝"/>
      <family val="1"/>
      <charset val="128"/>
    </font>
    <font>
      <sz val="11"/>
      <name val="ＭＳ Ｐ明朝"/>
      <family val="1"/>
      <charset val="128"/>
    </font>
    <font>
      <sz val="12"/>
      <name val="HG丸ｺﾞｼｯｸM-PRO"/>
      <family val="3"/>
      <charset val="128"/>
    </font>
    <font>
      <sz val="8"/>
      <name val="ＭＳ Ｐ明朝"/>
      <family val="1"/>
      <charset val="128"/>
    </font>
    <font>
      <sz val="10.5"/>
      <name val="ＭＳ 明朝"/>
      <family val="1"/>
      <charset val="128"/>
    </font>
    <font>
      <sz val="11"/>
      <name val="HGPｺﾞｼｯｸM"/>
      <family val="3"/>
      <charset val="128"/>
    </font>
    <font>
      <sz val="10"/>
      <name val="HG創英角ｺﾞｼｯｸUB"/>
      <family val="3"/>
      <charset val="128"/>
    </font>
    <font>
      <sz val="10"/>
      <name val="HG丸ｺﾞｼｯｸM-PRO"/>
      <family val="3"/>
      <charset val="128"/>
    </font>
    <font>
      <sz val="11"/>
      <name val="HG丸ｺﾞｼｯｸM-PRO"/>
      <family val="3"/>
      <charset val="128"/>
    </font>
    <font>
      <sz val="7.5"/>
      <name val="ＭＳ 明朝"/>
      <family val="1"/>
      <charset val="128"/>
    </font>
    <font>
      <sz val="5"/>
      <name val="ＭＳ 明朝"/>
      <family val="1"/>
      <charset val="128"/>
    </font>
    <font>
      <sz val="8"/>
      <name val="ＭＳ 明朝"/>
      <family val="1"/>
      <charset val="128"/>
    </font>
    <font>
      <sz val="9"/>
      <name val="HGPｺﾞｼｯｸM"/>
      <family val="3"/>
      <charset val="128"/>
    </font>
    <font>
      <b/>
      <sz val="14"/>
      <color indexed="10"/>
      <name val="ＭＳ Ｐゴシック"/>
      <family val="3"/>
      <charset val="128"/>
    </font>
    <font>
      <sz val="10.5"/>
      <name val="HGPｺﾞｼｯｸM"/>
      <family val="3"/>
      <charset val="128"/>
    </font>
    <font>
      <sz val="11"/>
      <name val="HGｺﾞｼｯｸM"/>
      <family val="3"/>
      <charset val="128"/>
    </font>
    <font>
      <sz val="10"/>
      <name val="HGｺﾞｼｯｸM"/>
      <family val="3"/>
      <charset val="128"/>
    </font>
    <font>
      <sz val="5"/>
      <name val="HGｺﾞｼｯｸM"/>
      <family val="3"/>
      <charset val="128"/>
    </font>
    <font>
      <u/>
      <sz val="9"/>
      <name val="ＭＳ Ｐゴシック"/>
      <family val="3"/>
      <charset val="128"/>
    </font>
    <font>
      <sz val="9"/>
      <name val="ＭＳ Ｐゴシック"/>
      <family val="3"/>
      <charset val="128"/>
    </font>
    <font>
      <sz val="12"/>
      <name val="HGPｺﾞｼｯｸM"/>
      <family val="3"/>
      <charset val="128"/>
    </font>
    <font>
      <sz val="6"/>
      <name val="ＭＳ 明朝"/>
      <family val="1"/>
      <charset val="128"/>
    </font>
    <font>
      <sz val="18"/>
      <name val="HGS創英角ｺﾞｼｯｸUB"/>
      <family val="3"/>
      <charset val="128"/>
    </font>
    <font>
      <sz val="16"/>
      <name val="ＭＳ Ｐゴシック"/>
      <family val="3"/>
      <charset val="128"/>
    </font>
    <font>
      <sz val="14"/>
      <name val="ＭＳ Ｐゴシック"/>
      <family val="3"/>
      <charset val="128"/>
    </font>
    <font>
      <sz val="12"/>
      <name val="ＭＳ Ｐゴシック"/>
      <family val="3"/>
      <charset val="128"/>
    </font>
    <font>
      <sz val="12"/>
      <name val="ＭＳ Ｐ明朝"/>
      <family val="1"/>
      <charset val="128"/>
    </font>
    <font>
      <sz val="14"/>
      <name val="ＭＳ ゴシック"/>
      <family val="3"/>
      <charset val="128"/>
    </font>
    <font>
      <sz val="18"/>
      <name val="ＭＳ ゴシック"/>
      <family val="3"/>
      <charset val="128"/>
    </font>
    <font>
      <sz val="8"/>
      <name val="ＭＳ Ｐゴシック"/>
      <family val="3"/>
      <charset val="128"/>
    </font>
    <font>
      <sz val="11"/>
      <color indexed="8"/>
      <name val="ＭＳ Ｐゴシック"/>
      <family val="3"/>
      <charset val="128"/>
    </font>
    <font>
      <sz val="11"/>
      <name val="ＭＳ ゴシック"/>
      <family val="3"/>
      <charset val="128"/>
    </font>
    <font>
      <sz val="11"/>
      <color indexed="9"/>
      <name val="ＭＳ ゴシック"/>
      <family val="3"/>
      <charset val="128"/>
    </font>
    <font>
      <sz val="9"/>
      <name val="HGｺﾞｼｯｸM"/>
      <family val="3"/>
      <charset val="128"/>
    </font>
    <font>
      <sz val="9"/>
      <name val="HG丸ｺﾞｼｯｸM-PRO"/>
      <family val="3"/>
      <charset val="128"/>
    </font>
    <font>
      <sz val="11"/>
      <color indexed="8"/>
      <name val="HG丸ｺﾞｼｯｸM-PRO"/>
      <family val="3"/>
      <charset val="128"/>
    </font>
    <font>
      <sz val="10"/>
      <color indexed="8"/>
      <name val="ＭＳ Ｐゴシック"/>
      <family val="3"/>
      <charset val="128"/>
    </font>
    <font>
      <sz val="10"/>
      <color indexed="8"/>
      <name val="ＭＳ Ｐ明朝"/>
      <family val="1"/>
      <charset val="128"/>
    </font>
    <font>
      <sz val="10"/>
      <color indexed="8"/>
      <name val="ＭＳ 明朝"/>
      <family val="1"/>
      <charset val="128"/>
    </font>
    <font>
      <sz val="10"/>
      <color indexed="8"/>
      <name val="HG丸ｺﾞｼｯｸM-PRO"/>
      <family val="3"/>
      <charset val="128"/>
    </font>
    <font>
      <sz val="8"/>
      <name val="HG丸ｺﾞｼｯｸM-PRO"/>
      <family val="3"/>
      <charset val="128"/>
    </font>
    <font>
      <sz val="10"/>
      <color rgb="FFFF0000"/>
      <name val="ＭＳ Ｐ明朝"/>
      <family val="1"/>
      <charset val="128"/>
    </font>
    <font>
      <strike/>
      <sz val="10"/>
      <name val="ＭＳ Ｐ明朝"/>
      <family val="1"/>
      <charset val="128"/>
    </font>
    <font>
      <sz val="16"/>
      <name val="ＭＳ ゴシック"/>
      <family val="3"/>
      <charset val="128"/>
    </font>
    <font>
      <b/>
      <sz val="10.5"/>
      <name val="ＭＳ 明朝"/>
      <family val="1"/>
      <charset val="128"/>
    </font>
    <font>
      <b/>
      <sz val="14"/>
      <name val="ＭＳ Ｐゴシック"/>
      <family val="3"/>
      <charset val="128"/>
    </font>
  </fonts>
  <fills count="2">
    <fill>
      <patternFill patternType="none"/>
    </fill>
    <fill>
      <patternFill patternType="gray125"/>
    </fill>
  </fills>
  <borders count="115">
    <border>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style="medium">
        <color indexed="64"/>
      </right>
      <top style="thin">
        <color indexed="64"/>
      </top>
      <bottom style="dashed">
        <color indexed="64"/>
      </bottom>
      <diagonal/>
    </border>
    <border>
      <left/>
      <right/>
      <top/>
      <bottom style="medium">
        <color indexed="64"/>
      </bottom>
      <diagonal/>
    </border>
    <border>
      <left style="medium">
        <color indexed="64"/>
      </left>
      <right style="hair">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dashed">
        <color indexed="64"/>
      </top>
      <bottom/>
      <diagonal/>
    </border>
    <border>
      <left style="hair">
        <color indexed="64"/>
      </left>
      <right style="hair">
        <color indexed="64"/>
      </right>
      <top style="dashed">
        <color indexed="64"/>
      </top>
      <bottom style="medium">
        <color indexed="64"/>
      </bottom>
      <diagonal/>
    </border>
    <border>
      <left style="medium">
        <color indexed="64"/>
      </left>
      <right style="hair">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top style="medium">
        <color indexed="64"/>
      </top>
      <bottom style="dashed">
        <color indexed="64"/>
      </bottom>
      <diagonal/>
    </border>
    <border>
      <left/>
      <right/>
      <top/>
      <bottom style="thin">
        <color indexed="64"/>
      </bottom>
      <diagonal/>
    </border>
    <border>
      <left/>
      <right/>
      <top/>
      <bottom style="dashed">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medium">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hair">
        <color indexed="64"/>
      </right>
      <top style="dotted">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hair">
        <color indexed="64"/>
      </left>
      <right style="hair">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533">
    <xf numFmtId="0" fontId="0" fillId="0" borderId="0" xfId="0">
      <alignment vertical="center"/>
    </xf>
    <xf numFmtId="0" fontId="5" fillId="0" borderId="0" xfId="0" applyFont="1">
      <alignment vertical="center"/>
    </xf>
    <xf numFmtId="0" fontId="0" fillId="0" borderId="1" xfId="0"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horizontal="center" vertical="center" textRotation="255"/>
    </xf>
    <xf numFmtId="0" fontId="0" fillId="0" borderId="0" xfId="0" applyBorder="1">
      <alignment vertical="center"/>
    </xf>
    <xf numFmtId="0" fontId="8" fillId="0" borderId="0" xfId="0" applyFont="1" applyBorder="1" applyAlignment="1">
      <alignment horizontal="left" vertical="center" wrapText="1"/>
    </xf>
    <xf numFmtId="0" fontId="5" fillId="0" borderId="0" xfId="0" applyFont="1" applyBorder="1">
      <alignment vertical="center"/>
    </xf>
    <xf numFmtId="0" fontId="0" fillId="0" borderId="0" xfId="0" applyAlignment="1">
      <alignment horizontal="center" vertical="center"/>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1" fillId="0" borderId="0" xfId="0" applyFont="1" applyBorder="1" applyAlignment="1">
      <alignment horizontal="center" vertical="center"/>
    </xf>
    <xf numFmtId="0" fontId="15" fillId="0" borderId="0" xfId="0" applyFont="1" applyAlignment="1">
      <alignment horizontal="left" vertical="center"/>
    </xf>
    <xf numFmtId="0" fontId="0" fillId="0" borderId="5" xfId="0" applyBorder="1" applyAlignment="1">
      <alignment horizontal="center" vertical="center"/>
    </xf>
    <xf numFmtId="0" fontId="5" fillId="0" borderId="3" xfId="0" applyFont="1" applyBorder="1" applyAlignment="1">
      <alignment horizontal="center" vertical="center"/>
    </xf>
    <xf numFmtId="0" fontId="8" fillId="0" borderId="6" xfId="0" applyFont="1" applyBorder="1" applyAlignment="1">
      <alignment horizontal="left" vertical="center" wrapText="1"/>
    </xf>
    <xf numFmtId="0" fontId="19" fillId="0" borderId="0"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8"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8" fillId="0" borderId="13" xfId="0" applyFont="1" applyBorder="1" applyAlignment="1">
      <alignment horizontal="center" vertical="center" wrapText="1"/>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8"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8" fillId="0" borderId="19" xfId="0" applyFont="1" applyBorder="1" applyAlignment="1">
      <alignment horizontal="center" vertical="center" wrapText="1"/>
    </xf>
    <xf numFmtId="0" fontId="5" fillId="0" borderId="20" xfId="0" applyFont="1" applyBorder="1" applyAlignment="1">
      <alignment horizontal="center" vertical="center"/>
    </xf>
    <xf numFmtId="0" fontId="8" fillId="0" borderId="21" xfId="0" applyFont="1" applyBorder="1" applyAlignment="1">
      <alignment horizontal="center" vertical="center" wrapText="1"/>
    </xf>
    <xf numFmtId="0" fontId="5" fillId="0" borderId="22"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8" fillId="0" borderId="23" xfId="0" applyFont="1" applyBorder="1" applyAlignment="1">
      <alignment horizontal="center" vertical="center" wrapText="1"/>
    </xf>
    <xf numFmtId="0" fontId="3" fillId="0" borderId="24" xfId="0" applyFont="1" applyBorder="1" applyAlignment="1">
      <alignment horizontal="center" vertical="center"/>
    </xf>
    <xf numFmtId="0" fontId="8" fillId="0" borderId="25" xfId="0" applyFont="1" applyBorder="1" applyAlignment="1">
      <alignment horizontal="center" vertical="center" wrapText="1"/>
    </xf>
    <xf numFmtId="0" fontId="5" fillId="0" borderId="24" xfId="0" applyFont="1" applyBorder="1" applyAlignment="1">
      <alignment horizontal="center" vertical="center"/>
    </xf>
    <xf numFmtId="0" fontId="5" fillId="0" borderId="26" xfId="0" applyFont="1" applyBorder="1" applyAlignment="1">
      <alignment horizontal="center" vertical="center"/>
    </xf>
    <xf numFmtId="176" fontId="0" fillId="0" borderId="5" xfId="0" applyNumberFormat="1" applyBorder="1" applyAlignment="1">
      <alignment horizontal="center" vertical="center" shrinkToFit="1"/>
    </xf>
    <xf numFmtId="0" fontId="10" fillId="0" borderId="0" xfId="0" applyFont="1" applyBorder="1" applyAlignment="1">
      <alignment vertical="center"/>
    </xf>
    <xf numFmtId="0" fontId="3" fillId="0" borderId="6" xfId="0" applyFont="1" applyBorder="1" applyAlignment="1">
      <alignment horizontal="center" vertical="center" textRotation="255"/>
    </xf>
    <xf numFmtId="0" fontId="3" fillId="0" borderId="6" xfId="0" applyFont="1" applyBorder="1" applyAlignment="1">
      <alignment horizontal="center" vertical="center"/>
    </xf>
    <xf numFmtId="0" fontId="8" fillId="0" borderId="6" xfId="0" applyFont="1" applyBorder="1" applyAlignment="1">
      <alignment horizontal="center" vertical="center" wrapText="1"/>
    </xf>
    <xf numFmtId="177" fontId="18" fillId="0" borderId="6" xfId="0" applyNumberFormat="1" applyFont="1" applyBorder="1" applyAlignment="1">
      <alignment horizontal="center" vertical="center"/>
    </xf>
    <xf numFmtId="177" fontId="0" fillId="0" borderId="6" xfId="0" applyNumberFormat="1" applyBorder="1" applyAlignment="1">
      <alignment horizontal="center" vertical="center"/>
    </xf>
    <xf numFmtId="0" fontId="7" fillId="0" borderId="0" xfId="0" applyFont="1" applyBorder="1" applyAlignment="1">
      <alignment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12" fillId="0" borderId="0"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center" vertical="center"/>
    </xf>
    <xf numFmtId="0" fontId="5" fillId="0" borderId="0" xfId="0" applyFont="1" applyBorder="1" applyAlignment="1">
      <alignment horizontal="center" vertical="center"/>
    </xf>
    <xf numFmtId="0" fontId="4" fillId="0" borderId="31" xfId="0" applyFont="1" applyBorder="1" applyAlignment="1">
      <alignment vertical="center"/>
    </xf>
    <xf numFmtId="0" fontId="4" fillId="0" borderId="32" xfId="0" applyFont="1" applyBorder="1" applyAlignment="1">
      <alignment vertical="center"/>
    </xf>
    <xf numFmtId="0" fontId="11" fillId="0" borderId="33" xfId="0" applyFont="1" applyBorder="1" applyAlignment="1">
      <alignment vertical="center"/>
    </xf>
    <xf numFmtId="0" fontId="11" fillId="0" borderId="4" xfId="0" applyFont="1" applyBorder="1" applyAlignment="1">
      <alignment vertical="center"/>
    </xf>
    <xf numFmtId="0" fontId="11" fillId="0" borderId="34" xfId="0" applyFont="1" applyBorder="1" applyAlignment="1">
      <alignment vertical="center"/>
    </xf>
    <xf numFmtId="177" fontId="18" fillId="0" borderId="0" xfId="0" applyNumberFormat="1" applyFont="1" applyBorder="1" applyAlignment="1">
      <alignment horizontal="center" vertical="center"/>
    </xf>
    <xf numFmtId="177" fontId="0" fillId="0" borderId="0" xfId="0" applyNumberFormat="1" applyBorder="1" applyAlignment="1">
      <alignment horizontal="center" vertical="center"/>
    </xf>
    <xf numFmtId="0" fontId="8" fillId="0" borderId="0" xfId="0" applyFont="1" applyBorder="1" applyAlignment="1">
      <alignment horizontal="center" vertical="center" textRotation="255"/>
    </xf>
    <xf numFmtId="0" fontId="8" fillId="0" borderId="35" xfId="0" applyFont="1" applyBorder="1" applyAlignment="1">
      <alignment horizontal="center" vertical="center" wrapText="1"/>
    </xf>
    <xf numFmtId="0" fontId="3" fillId="0" borderId="36" xfId="0" applyFont="1" applyBorder="1" applyAlignment="1">
      <alignment horizontal="center" vertical="center"/>
    </xf>
    <xf numFmtId="0" fontId="8" fillId="0" borderId="37" xfId="0" applyFont="1" applyBorder="1" applyAlignment="1">
      <alignment horizontal="center" vertical="center" wrapText="1"/>
    </xf>
    <xf numFmtId="0" fontId="3" fillId="0" borderId="38" xfId="0" applyFont="1" applyBorder="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35" fillId="0" borderId="10" xfId="0" applyFont="1" applyBorder="1" applyAlignment="1">
      <alignment horizontal="center" vertical="top"/>
    </xf>
    <xf numFmtId="0" fontId="32" fillId="0" borderId="0" xfId="0" applyFont="1" applyFill="1" applyAlignment="1">
      <alignment horizontal="center" vertical="center"/>
    </xf>
    <xf numFmtId="0" fontId="5" fillId="0" borderId="10" xfId="0" applyFont="1" applyBorder="1">
      <alignment vertical="center"/>
    </xf>
    <xf numFmtId="0" fontId="12" fillId="0" borderId="0" xfId="0" applyFont="1" applyBorder="1" applyAlignment="1">
      <alignment horizontal="center" vertical="center"/>
    </xf>
    <xf numFmtId="0" fontId="33" fillId="0" borderId="0" xfId="0" applyFont="1" applyBorder="1" applyAlignment="1">
      <alignment horizontal="center" vertical="center"/>
    </xf>
    <xf numFmtId="0" fontId="12" fillId="0" borderId="0" xfId="0" applyFont="1" applyBorder="1" applyAlignment="1">
      <alignment horizontal="center" vertical="center" wrapText="1"/>
    </xf>
    <xf numFmtId="0" fontId="37" fillId="0" borderId="0" xfId="0" applyFont="1" applyFill="1" applyAlignment="1">
      <alignment horizontal="center" vertical="center"/>
    </xf>
    <xf numFmtId="0" fontId="24" fillId="0" borderId="0" xfId="0" applyFont="1" applyAlignment="1">
      <alignment horizontal="left" vertical="center"/>
    </xf>
    <xf numFmtId="0" fontId="23" fillId="0" borderId="0" xfId="0" applyFont="1">
      <alignment vertical="center"/>
    </xf>
    <xf numFmtId="0" fontId="43" fillId="0" borderId="6" xfId="0" applyFont="1" applyBorder="1" applyAlignment="1">
      <alignment vertical="center"/>
    </xf>
    <xf numFmtId="0" fontId="5" fillId="0" borderId="6" xfId="0" applyFont="1" applyBorder="1">
      <alignment vertical="center"/>
    </xf>
    <xf numFmtId="0" fontId="0" fillId="0" borderId="40" xfId="0" applyBorder="1">
      <alignment vertical="center"/>
    </xf>
    <xf numFmtId="0" fontId="5" fillId="0" borderId="41" xfId="0" applyFont="1" applyBorder="1" applyAlignment="1">
      <alignment vertical="center" textRotation="255" shrinkToFit="1"/>
    </xf>
    <xf numFmtId="0" fontId="5" fillId="0" borderId="42" xfId="0" applyFont="1" applyBorder="1" applyAlignment="1">
      <alignment vertical="center" textRotation="255" shrinkToFit="1"/>
    </xf>
    <xf numFmtId="0" fontId="5" fillId="0" borderId="43" xfId="0" applyFont="1" applyBorder="1" applyAlignment="1">
      <alignment vertical="center" textRotation="255" shrinkToFit="1"/>
    </xf>
    <xf numFmtId="0" fontId="5" fillId="0" borderId="44" xfId="0" applyFont="1" applyBorder="1" applyAlignment="1">
      <alignment vertical="center" textRotation="255" shrinkToFit="1"/>
    </xf>
    <xf numFmtId="0" fontId="18" fillId="0" borderId="45" xfId="0" applyFont="1" applyBorder="1" applyAlignment="1">
      <alignment horizontal="center" vertical="center"/>
    </xf>
    <xf numFmtId="0" fontId="37" fillId="0" borderId="0" xfId="0" applyFont="1" applyFill="1" applyAlignment="1">
      <alignment horizontal="center" vertical="center" shrinkToFit="1"/>
    </xf>
    <xf numFmtId="0" fontId="46" fillId="0" borderId="26" xfId="0" applyFont="1" applyBorder="1" applyAlignment="1">
      <alignment horizontal="center" vertical="center"/>
    </xf>
    <xf numFmtId="0" fontId="46" fillId="0" borderId="24" xfId="0" applyFont="1" applyBorder="1" applyAlignment="1">
      <alignment horizontal="center" vertical="center"/>
    </xf>
    <xf numFmtId="0" fontId="47" fillId="0" borderId="25" xfId="0" applyFont="1" applyBorder="1" applyAlignment="1">
      <alignment horizontal="center" vertical="center" wrapText="1"/>
    </xf>
    <xf numFmtId="0" fontId="46" fillId="0" borderId="8" xfId="0" applyFont="1" applyBorder="1" applyAlignment="1">
      <alignment horizontal="center" vertical="center"/>
    </xf>
    <xf numFmtId="0" fontId="46" fillId="0" borderId="20" xfId="0" applyFont="1" applyBorder="1" applyAlignment="1">
      <alignment horizontal="center" vertical="center"/>
    </xf>
    <xf numFmtId="0" fontId="47" fillId="0" borderId="19" xfId="0" applyFont="1" applyBorder="1" applyAlignment="1">
      <alignment horizontal="center" vertical="center" wrapText="1"/>
    </xf>
    <xf numFmtId="0" fontId="46" fillId="0" borderId="2" xfId="0" applyFont="1" applyBorder="1" applyAlignment="1">
      <alignment horizontal="center" vertical="center"/>
    </xf>
    <xf numFmtId="0" fontId="46" fillId="0" borderId="18" xfId="0" applyFont="1" applyBorder="1" applyAlignment="1">
      <alignment horizontal="center" vertical="center"/>
    </xf>
    <xf numFmtId="0" fontId="47" fillId="0" borderId="17" xfId="0" applyFont="1" applyBorder="1" applyAlignment="1">
      <alignment horizontal="center" vertical="center" wrapText="1"/>
    </xf>
    <xf numFmtId="0" fontId="46" fillId="0" borderId="9" xfId="0" applyFont="1" applyBorder="1" applyAlignment="1">
      <alignment horizontal="center" vertical="center"/>
    </xf>
    <xf numFmtId="0" fontId="46" fillId="0" borderId="16" xfId="0" applyFont="1" applyBorder="1" applyAlignment="1">
      <alignment horizontal="center" vertical="center"/>
    </xf>
    <xf numFmtId="0" fontId="47" fillId="0" borderId="15" xfId="0" applyFont="1" applyBorder="1" applyAlignment="1">
      <alignment horizontal="center" vertical="center" wrapText="1"/>
    </xf>
    <xf numFmtId="0" fontId="46" fillId="0" borderId="1" xfId="0" applyFont="1" applyBorder="1" applyAlignment="1">
      <alignment horizontal="center" vertical="center"/>
    </xf>
    <xf numFmtId="0" fontId="46" fillId="0" borderId="14" xfId="0" applyFont="1" applyBorder="1" applyAlignment="1">
      <alignment horizontal="center" vertical="center"/>
    </xf>
    <xf numFmtId="0" fontId="47" fillId="0" borderId="13" xfId="0" applyFont="1" applyBorder="1" applyAlignment="1">
      <alignment horizontal="center" vertical="center" wrapText="1"/>
    </xf>
    <xf numFmtId="0" fontId="46" fillId="0" borderId="7" xfId="0" applyFont="1" applyBorder="1" applyAlignment="1">
      <alignment horizontal="center" vertical="center"/>
    </xf>
    <xf numFmtId="0" fontId="46" fillId="0" borderId="12" xfId="0" applyFont="1" applyBorder="1" applyAlignment="1">
      <alignment horizontal="center" vertical="center"/>
    </xf>
    <xf numFmtId="0" fontId="47" fillId="0" borderId="11" xfId="0" applyFont="1" applyBorder="1" applyAlignment="1">
      <alignment horizontal="center" vertical="center" wrapText="1"/>
    </xf>
    <xf numFmtId="0" fontId="46" fillId="0" borderId="3" xfId="0" applyFont="1" applyBorder="1" applyAlignment="1">
      <alignment horizontal="center" vertical="center"/>
    </xf>
    <xf numFmtId="0" fontId="46" fillId="0" borderId="22" xfId="0" applyFont="1" applyBorder="1" applyAlignment="1">
      <alignment horizontal="center" vertical="center"/>
    </xf>
    <xf numFmtId="0" fontId="47" fillId="0" borderId="21" xfId="0" applyFont="1" applyBorder="1" applyAlignment="1">
      <alignment horizontal="center" vertical="center" wrapText="1"/>
    </xf>
    <xf numFmtId="0" fontId="48" fillId="0" borderId="3" xfId="0" applyFont="1" applyBorder="1" applyAlignment="1">
      <alignment horizontal="center" vertical="center"/>
    </xf>
    <xf numFmtId="0" fontId="48" fillId="0" borderId="22" xfId="0" applyFont="1" applyBorder="1" applyAlignment="1">
      <alignment horizontal="center" vertical="center"/>
    </xf>
    <xf numFmtId="0" fontId="48" fillId="0" borderId="8" xfId="0" applyFont="1" applyBorder="1" applyAlignment="1">
      <alignment horizontal="center" vertical="center"/>
    </xf>
    <xf numFmtId="0" fontId="48" fillId="0" borderId="20" xfId="0" applyFont="1" applyBorder="1" applyAlignment="1">
      <alignment horizontal="center" vertical="center"/>
    </xf>
    <xf numFmtId="0" fontId="48" fillId="0" borderId="2" xfId="0" applyFont="1" applyBorder="1" applyAlignment="1">
      <alignment horizontal="center" vertical="center"/>
    </xf>
    <xf numFmtId="0" fontId="48" fillId="0" borderId="18" xfId="0" applyFont="1" applyBorder="1" applyAlignment="1">
      <alignment horizontal="center" vertical="center"/>
    </xf>
    <xf numFmtId="0" fontId="48" fillId="0" borderId="9" xfId="0" applyFont="1" applyBorder="1" applyAlignment="1">
      <alignment horizontal="center" vertical="center"/>
    </xf>
    <xf numFmtId="0" fontId="48" fillId="0" borderId="16" xfId="0" applyFont="1" applyBorder="1" applyAlignment="1">
      <alignment horizontal="center" vertical="center"/>
    </xf>
    <xf numFmtId="0" fontId="48" fillId="0" borderId="1" xfId="0" applyFont="1" applyBorder="1" applyAlignment="1">
      <alignment horizontal="center" vertical="center"/>
    </xf>
    <xf numFmtId="0" fontId="48" fillId="0" borderId="14" xfId="0" applyFont="1" applyBorder="1" applyAlignment="1">
      <alignment horizontal="center" vertical="center"/>
    </xf>
    <xf numFmtId="0" fontId="48" fillId="0" borderId="7" xfId="0" applyFont="1" applyBorder="1" applyAlignment="1">
      <alignment horizontal="center" vertical="center"/>
    </xf>
    <xf numFmtId="0" fontId="48" fillId="0" borderId="12" xfId="0" applyFont="1" applyBorder="1" applyAlignment="1">
      <alignment horizontal="center" vertical="center"/>
    </xf>
    <xf numFmtId="0" fontId="48" fillId="0" borderId="24" xfId="0" applyFont="1" applyBorder="1" applyAlignment="1">
      <alignment horizontal="center" vertical="center"/>
    </xf>
    <xf numFmtId="0" fontId="48" fillId="0" borderId="38" xfId="0" applyFont="1" applyBorder="1" applyAlignment="1">
      <alignment horizontal="center" vertical="center"/>
    </xf>
    <xf numFmtId="0" fontId="47" fillId="0" borderId="37" xfId="0" applyFont="1" applyBorder="1" applyAlignment="1">
      <alignment horizontal="center" vertical="center" wrapText="1"/>
    </xf>
    <xf numFmtId="0" fontId="48" fillId="0" borderId="36" xfId="0" applyFont="1" applyBorder="1" applyAlignment="1">
      <alignment horizontal="center" vertical="center"/>
    </xf>
    <xf numFmtId="0" fontId="47" fillId="0" borderId="35" xfId="0" applyFont="1" applyBorder="1" applyAlignment="1">
      <alignment horizontal="center" vertical="center" wrapText="1"/>
    </xf>
    <xf numFmtId="0" fontId="47" fillId="0" borderId="23" xfId="0" applyFont="1" applyBorder="1" applyAlignment="1">
      <alignment horizontal="center" vertical="center" wrapText="1"/>
    </xf>
    <xf numFmtId="0" fontId="0" fillId="0" borderId="0" xfId="0" applyAlignment="1">
      <alignment vertical="center"/>
    </xf>
    <xf numFmtId="0" fontId="24" fillId="0" borderId="0" xfId="0" applyFont="1" applyAlignment="1">
      <alignment vertical="center"/>
    </xf>
    <xf numFmtId="0" fontId="36" fillId="0" borderId="55" xfId="0" applyFont="1" applyBorder="1" applyAlignment="1">
      <alignment vertical="top"/>
    </xf>
    <xf numFmtId="0" fontId="36" fillId="0" borderId="56" xfId="0" applyFont="1" applyBorder="1" applyAlignment="1">
      <alignment vertical="top"/>
    </xf>
    <xf numFmtId="0" fontId="36" fillId="0" borderId="0" xfId="0" applyFont="1" applyBorder="1" applyAlignment="1">
      <alignment vertical="top"/>
    </xf>
    <xf numFmtId="0" fontId="36" fillId="0" borderId="1" xfId="0" applyFont="1" applyBorder="1" applyAlignment="1">
      <alignment vertical="top"/>
    </xf>
    <xf numFmtId="0" fontId="36" fillId="0" borderId="10" xfId="0" applyFont="1" applyBorder="1" applyAlignment="1">
      <alignment vertical="top"/>
    </xf>
    <xf numFmtId="0" fontId="36" fillId="0" borderId="3" xfId="0" applyFont="1" applyBorder="1" applyAlignment="1">
      <alignment vertical="top"/>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5" fillId="0" borderId="0" xfId="0" applyFont="1" applyBorder="1" applyAlignment="1">
      <alignment vertical="center"/>
    </xf>
    <xf numFmtId="0" fontId="12" fillId="0" borderId="0" xfId="0" applyFont="1" applyBorder="1" applyAlignment="1">
      <alignment horizontal="lef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17" fillId="0" borderId="63" xfId="0" applyFont="1" applyBorder="1" applyAlignment="1">
      <alignment horizontal="center" vertical="center" textRotation="255" wrapText="1"/>
    </xf>
    <xf numFmtId="0" fontId="5" fillId="0" borderId="103" xfId="0" applyFont="1" applyBorder="1" applyAlignment="1">
      <alignment vertical="center" wrapText="1"/>
    </xf>
    <xf numFmtId="0" fontId="5" fillId="0" borderId="65" xfId="0" applyFont="1" applyBorder="1" applyAlignment="1">
      <alignment vertical="center" wrapText="1"/>
    </xf>
    <xf numFmtId="0" fontId="5" fillId="0" borderId="104" xfId="0" applyFont="1" applyBorder="1" applyAlignment="1">
      <alignment vertical="center" wrapText="1"/>
    </xf>
    <xf numFmtId="0" fontId="5" fillId="0" borderId="6" xfId="0" applyFont="1" applyBorder="1" applyAlignment="1">
      <alignment vertical="top" wrapText="1"/>
    </xf>
    <xf numFmtId="0" fontId="0" fillId="0" borderId="6" xfId="0" applyBorder="1" applyAlignment="1">
      <alignment vertical="top" wrapText="1"/>
    </xf>
    <xf numFmtId="0" fontId="0" fillId="0" borderId="64" xfId="0" applyBorder="1" applyAlignment="1">
      <alignment vertical="top" wrapText="1"/>
    </xf>
    <xf numFmtId="0" fontId="49" fillId="0" borderId="54" xfId="0" applyFont="1" applyBorder="1" applyAlignment="1">
      <alignment horizontal="left" vertical="top" wrapText="1"/>
    </xf>
    <xf numFmtId="0" fontId="49" fillId="0" borderId="55" xfId="0" applyFont="1" applyBorder="1" applyAlignment="1">
      <alignment vertical="center"/>
    </xf>
    <xf numFmtId="0" fontId="49" fillId="0" borderId="56" xfId="0" applyFont="1" applyBorder="1" applyAlignment="1">
      <alignment vertical="center"/>
    </xf>
    <xf numFmtId="0" fontId="49" fillId="0" borderId="40" xfId="0" applyFont="1" applyBorder="1" applyAlignment="1">
      <alignment vertical="center"/>
    </xf>
    <xf numFmtId="0" fontId="49" fillId="0" borderId="0" xfId="0" applyFont="1" applyBorder="1" applyAlignment="1">
      <alignment vertical="center"/>
    </xf>
    <xf numFmtId="0" fontId="49" fillId="0" borderId="1" xfId="0" applyFont="1" applyBorder="1" applyAlignment="1">
      <alignment vertical="center"/>
    </xf>
    <xf numFmtId="0" fontId="49" fillId="0" borderId="57" xfId="0" applyFont="1" applyBorder="1" applyAlignment="1">
      <alignment vertical="center"/>
    </xf>
    <xf numFmtId="0" fontId="49" fillId="0" borderId="58" xfId="0" applyFont="1" applyBorder="1" applyAlignment="1">
      <alignment vertical="center"/>
    </xf>
    <xf numFmtId="0" fontId="49" fillId="0" borderId="59" xfId="0" applyFont="1" applyBorder="1" applyAlignment="1">
      <alignment vertical="center"/>
    </xf>
    <xf numFmtId="177" fontId="45" fillId="0" borderId="67" xfId="0" applyNumberFormat="1" applyFont="1" applyBorder="1" applyAlignment="1">
      <alignment horizontal="center" vertical="center"/>
    </xf>
    <xf numFmtId="177" fontId="40" fillId="0" borderId="68" xfId="0" applyNumberFormat="1" applyFont="1" applyBorder="1" applyAlignment="1">
      <alignment horizontal="center" vertical="center"/>
    </xf>
    <xf numFmtId="177" fontId="40" fillId="0" borderId="69" xfId="0" applyNumberFormat="1" applyFont="1" applyBorder="1" applyAlignment="1">
      <alignment horizontal="center" vertical="center"/>
    </xf>
    <xf numFmtId="177" fontId="45" fillId="0" borderId="77" xfId="0" applyNumberFormat="1" applyFont="1" applyBorder="1" applyAlignment="1">
      <alignment horizontal="center" vertical="center"/>
    </xf>
    <xf numFmtId="177" fontId="40" fillId="0" borderId="70" xfId="0" applyNumberFormat="1" applyFont="1" applyBorder="1" applyAlignment="1">
      <alignment horizontal="center" vertical="center"/>
    </xf>
    <xf numFmtId="177" fontId="40" fillId="0" borderId="71" xfId="0" applyNumberFormat="1" applyFont="1" applyBorder="1" applyAlignment="1">
      <alignment horizontal="center" vertical="center"/>
    </xf>
    <xf numFmtId="0" fontId="49" fillId="0" borderId="63" xfId="0" applyFont="1" applyBorder="1" applyAlignment="1">
      <alignment horizontal="left" vertical="top" wrapText="1"/>
    </xf>
    <xf numFmtId="0" fontId="49" fillId="0" borderId="6" xfId="0" applyFont="1" applyBorder="1" applyAlignment="1">
      <alignment vertical="center"/>
    </xf>
    <xf numFmtId="0" fontId="49" fillId="0" borderId="64" xfId="0" applyFont="1" applyBorder="1" applyAlignment="1">
      <alignment vertical="center"/>
    </xf>
    <xf numFmtId="0" fontId="0" fillId="0" borderId="31" xfId="0" applyBorder="1" applyAlignment="1">
      <alignment horizontal="center" vertical="center"/>
    </xf>
    <xf numFmtId="0" fontId="0" fillId="0" borderId="75" xfId="0" applyBorder="1" applyAlignment="1">
      <alignment horizontal="center" vertical="center"/>
    </xf>
    <xf numFmtId="0" fontId="5" fillId="0" borderId="6" xfId="0" applyFont="1" applyBorder="1" applyAlignment="1">
      <alignment horizontal="center" vertical="center"/>
    </xf>
    <xf numFmtId="0" fontId="5" fillId="0" borderId="64"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28" xfId="0" applyFont="1" applyBorder="1" applyAlignment="1">
      <alignment horizontal="center" vertical="center"/>
    </xf>
    <xf numFmtId="0" fontId="5" fillId="0" borderId="92" xfId="0" applyFont="1" applyBorder="1" applyAlignment="1">
      <alignment vertical="top" wrapText="1"/>
    </xf>
    <xf numFmtId="0" fontId="0" fillId="0" borderId="10" xfId="0" applyBorder="1" applyAlignment="1">
      <alignment vertical="top" wrapText="1"/>
    </xf>
    <xf numFmtId="0" fontId="0" fillId="0" borderId="3" xfId="0" applyBorder="1" applyAlignment="1">
      <alignment vertical="top" wrapText="1"/>
    </xf>
    <xf numFmtId="0" fontId="5" fillId="0" borderId="89" xfId="0" applyFont="1" applyBorder="1" applyAlignment="1">
      <alignment vertical="top" wrapText="1"/>
    </xf>
    <xf numFmtId="0" fontId="0" fillId="0" borderId="90" xfId="0" applyBorder="1" applyAlignment="1">
      <alignment vertical="top" wrapText="1"/>
    </xf>
    <xf numFmtId="0" fontId="0" fillId="0" borderId="91" xfId="0" applyBorder="1" applyAlignment="1">
      <alignment vertical="top" wrapText="1"/>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35" fillId="0" borderId="95" xfId="0" applyFont="1" applyBorder="1" applyAlignment="1">
      <alignment horizontal="left" vertical="center" wrapText="1"/>
    </xf>
    <xf numFmtId="0" fontId="35" fillId="0" borderId="96" xfId="0" applyFont="1" applyBorder="1" applyAlignment="1">
      <alignment horizontal="left" vertical="center" wrapText="1"/>
    </xf>
    <xf numFmtId="0" fontId="35" fillId="0" borderId="97" xfId="0" applyFont="1" applyBorder="1" applyAlignment="1">
      <alignment horizontal="left" vertical="center" wrapText="1"/>
    </xf>
    <xf numFmtId="0" fontId="35" fillId="0" borderId="98" xfId="0" applyFont="1" applyBorder="1" applyAlignment="1">
      <alignment horizontal="left" vertical="center" wrapText="1"/>
    </xf>
    <xf numFmtId="0" fontId="35" fillId="0" borderId="5" xfId="0" applyFont="1" applyBorder="1" applyAlignment="1">
      <alignment horizontal="left" vertical="center" wrapText="1"/>
    </xf>
    <xf numFmtId="0" fontId="35" fillId="0" borderId="99" xfId="0" applyFont="1" applyBorder="1" applyAlignment="1">
      <alignment horizontal="left" vertical="center" wrapText="1"/>
    </xf>
    <xf numFmtId="0" fontId="35" fillId="0" borderId="100" xfId="0" applyFont="1" applyBorder="1" applyAlignment="1">
      <alignment horizontal="left" vertical="center" wrapText="1"/>
    </xf>
    <xf numFmtId="0" fontId="35" fillId="0" borderId="101" xfId="0" applyFont="1" applyBorder="1" applyAlignment="1">
      <alignment horizontal="left" vertical="center" wrapText="1"/>
    </xf>
    <xf numFmtId="0" fontId="35" fillId="0" borderId="102" xfId="0" applyFont="1" applyBorder="1" applyAlignment="1">
      <alignment horizontal="left" vertical="center" wrapText="1"/>
    </xf>
    <xf numFmtId="0" fontId="18" fillId="0" borderId="63" xfId="0" applyFont="1" applyBorder="1" applyAlignment="1">
      <alignment horizontal="center" vertical="center" textRotation="255" wrapText="1"/>
    </xf>
    <xf numFmtId="0" fontId="12" fillId="0" borderId="103" xfId="0" applyFont="1" applyBorder="1" applyAlignment="1">
      <alignment horizontal="center" vertical="center" textRotation="255" wrapText="1"/>
    </xf>
    <xf numFmtId="0" fontId="0" fillId="0" borderId="65" xfId="0" applyBorder="1" applyAlignment="1">
      <alignment horizontal="center" vertical="center" textRotation="255" wrapText="1"/>
    </xf>
    <xf numFmtId="0" fontId="0" fillId="0" borderId="104" xfId="0" applyBorder="1" applyAlignment="1">
      <alignment horizontal="center" vertical="center" textRotation="255" wrapText="1"/>
    </xf>
    <xf numFmtId="0" fontId="5" fillId="0" borderId="105" xfId="0" applyFont="1" applyBorder="1" applyAlignment="1">
      <alignment vertical="top" wrapText="1"/>
    </xf>
    <xf numFmtId="0" fontId="0" fillId="0" borderId="106" xfId="0" applyBorder="1" applyAlignment="1">
      <alignment vertical="top" wrapText="1"/>
    </xf>
    <xf numFmtId="0" fontId="0" fillId="0" borderId="107" xfId="0" applyBorder="1" applyAlignment="1">
      <alignment vertical="top" wrapText="1"/>
    </xf>
    <xf numFmtId="0" fontId="18" fillId="0" borderId="108" xfId="0" applyFont="1" applyBorder="1" applyAlignment="1">
      <alignment horizontal="center" vertical="center"/>
    </xf>
    <xf numFmtId="0" fontId="18" fillId="0" borderId="93" xfId="0" applyFont="1" applyBorder="1" applyAlignment="1">
      <alignment horizontal="center" vertical="center"/>
    </xf>
    <xf numFmtId="0" fontId="18" fillId="0" borderId="45" xfId="0" applyFont="1" applyBorder="1" applyAlignment="1">
      <alignment horizontal="center" vertical="center"/>
    </xf>
    <xf numFmtId="0" fontId="5" fillId="0" borderId="110" xfId="0" applyFont="1" applyBorder="1" applyAlignment="1">
      <alignment horizontal="center" vertical="center"/>
    </xf>
    <xf numFmtId="0" fontId="5" fillId="0" borderId="111" xfId="0" applyFont="1"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1" fillId="0" borderId="110" xfId="0" applyFont="1" applyBorder="1" applyAlignment="1">
      <alignment horizontal="center" vertical="center"/>
    </xf>
    <xf numFmtId="0" fontId="1" fillId="0" borderId="111" xfId="0" applyFont="1" applyBorder="1" applyAlignment="1">
      <alignment horizontal="center" vertical="center"/>
    </xf>
    <xf numFmtId="0" fontId="1" fillId="0" borderId="112" xfId="0" applyFont="1" applyBorder="1" applyAlignment="1">
      <alignment horizontal="center" vertical="center"/>
    </xf>
    <xf numFmtId="0" fontId="18" fillId="0" borderId="63" xfId="0" applyFont="1" applyBorder="1" applyAlignment="1">
      <alignment horizontal="center" vertical="center" textRotation="255"/>
    </xf>
    <xf numFmtId="0" fontId="18" fillId="0" borderId="103" xfId="0" applyFont="1" applyBorder="1" applyAlignment="1">
      <alignment horizontal="center" vertical="center" textRotation="255"/>
    </xf>
    <xf numFmtId="0" fontId="0" fillId="0" borderId="65" xfId="0" applyBorder="1" applyAlignment="1">
      <alignment horizontal="center" vertical="center" textRotation="255"/>
    </xf>
    <xf numFmtId="0" fontId="0" fillId="0" borderId="104" xfId="0" applyBorder="1" applyAlignment="1">
      <alignment horizontal="center" vertical="center" textRotation="255"/>
    </xf>
    <xf numFmtId="0" fontId="41" fillId="0" borderId="0" xfId="0" applyFont="1" applyFill="1" applyAlignment="1">
      <alignment horizontal="center" vertical="center"/>
    </xf>
    <xf numFmtId="0" fontId="42" fillId="0" borderId="0" xfId="0" applyFont="1" applyFill="1" applyAlignment="1">
      <alignment horizontal="center" vertical="center"/>
    </xf>
    <xf numFmtId="0" fontId="37" fillId="0" borderId="0" xfId="0" applyFont="1" applyFill="1" applyAlignment="1">
      <alignment horizontal="center" vertical="center" shrinkToFit="1"/>
    </xf>
    <xf numFmtId="0" fontId="5" fillId="0" borderId="53" xfId="0" applyFont="1" applyBorder="1" applyAlignment="1">
      <alignment vertical="top" wrapText="1"/>
    </xf>
    <xf numFmtId="0" fontId="0" fillId="0" borderId="6" xfId="0" applyBorder="1">
      <alignment vertical="center"/>
    </xf>
    <xf numFmtId="0" fontId="0" fillId="0" borderId="64" xfId="0" applyBorder="1">
      <alignment vertical="center"/>
    </xf>
    <xf numFmtId="0" fontId="0" fillId="0" borderId="47" xfId="0" applyBorder="1">
      <alignment vertical="center"/>
    </xf>
    <xf numFmtId="0" fontId="0" fillId="0" borderId="10" xfId="0" applyBorder="1">
      <alignment vertical="center"/>
    </xf>
    <xf numFmtId="0" fontId="0" fillId="0" borderId="3" xfId="0" applyBorder="1">
      <alignment vertical="center"/>
    </xf>
    <xf numFmtId="0" fontId="17" fillId="0" borderId="103" xfId="0" applyFont="1" applyBorder="1" applyAlignment="1">
      <alignment horizontal="center" vertical="center" textRotation="255" wrapText="1"/>
    </xf>
    <xf numFmtId="0" fontId="17" fillId="0" borderId="40" xfId="0" applyFont="1" applyBorder="1" applyAlignment="1">
      <alignment horizontal="center" vertical="center" textRotation="255" wrapText="1"/>
    </xf>
    <xf numFmtId="0" fontId="17" fillId="0" borderId="109" xfId="0" applyFont="1" applyBorder="1" applyAlignment="1">
      <alignment horizontal="center" vertical="center" textRotation="255" wrapText="1"/>
    </xf>
    <xf numFmtId="0" fontId="17" fillId="0" borderId="65" xfId="0" applyFont="1" applyBorder="1" applyAlignment="1">
      <alignment horizontal="center" vertical="center" textRotation="255" wrapText="1"/>
    </xf>
    <xf numFmtId="0" fontId="17" fillId="0" borderId="104" xfId="0" applyFont="1" applyBorder="1" applyAlignment="1">
      <alignment horizontal="center" vertical="center" textRotation="255" wrapText="1"/>
    </xf>
    <xf numFmtId="0" fontId="44" fillId="0" borderId="63" xfId="0" applyFont="1" applyBorder="1" applyAlignment="1">
      <alignment horizontal="center" vertical="center" textRotation="255" wrapText="1"/>
    </xf>
    <xf numFmtId="0" fontId="44" fillId="0" borderId="103" xfId="0" applyFont="1" applyBorder="1" applyAlignment="1">
      <alignment horizontal="center" vertical="center" textRotation="255" wrapText="1"/>
    </xf>
    <xf numFmtId="0" fontId="0" fillId="0" borderId="90" xfId="0" applyBorder="1">
      <alignment vertical="center"/>
    </xf>
    <xf numFmtId="0" fontId="0" fillId="0" borderId="91" xfId="0" applyBorder="1">
      <alignment vertical="center"/>
    </xf>
    <xf numFmtId="0" fontId="0" fillId="0" borderId="106" xfId="0" applyBorder="1">
      <alignment vertical="center"/>
    </xf>
    <xf numFmtId="0" fontId="0" fillId="0" borderId="107" xfId="0" applyBorder="1">
      <alignment vertical="center"/>
    </xf>
    <xf numFmtId="0" fontId="18" fillId="0" borderId="103" xfId="0" applyFont="1" applyBorder="1" applyAlignment="1">
      <alignment horizontal="center" vertical="center" textRotation="255" wrapText="1"/>
    </xf>
    <xf numFmtId="177" fontId="18" fillId="0" borderId="67" xfId="0" applyNumberFormat="1" applyFont="1" applyBorder="1" applyAlignment="1">
      <alignment horizontal="center" vertical="center"/>
    </xf>
    <xf numFmtId="177" fontId="0" fillId="0" borderId="68" xfId="0" applyNumberFormat="1" applyBorder="1" applyAlignment="1">
      <alignment horizontal="center" vertical="center"/>
    </xf>
    <xf numFmtId="177" fontId="0" fillId="0" borderId="69" xfId="0" applyNumberFormat="1" applyBorder="1" applyAlignment="1">
      <alignment horizontal="center" vertical="center"/>
    </xf>
    <xf numFmtId="177" fontId="18" fillId="0" borderId="77" xfId="0" applyNumberFormat="1" applyFont="1" applyBorder="1" applyAlignment="1">
      <alignment horizontal="center" vertical="center"/>
    </xf>
    <xf numFmtId="177" fontId="0" fillId="0" borderId="70" xfId="0" applyNumberFormat="1" applyBorder="1" applyAlignment="1">
      <alignment horizontal="center" vertical="center"/>
    </xf>
    <xf numFmtId="177" fontId="0" fillId="0" borderId="71" xfId="0" applyNumberFormat="1" applyBorder="1" applyAlignment="1">
      <alignment horizontal="center" vertical="center"/>
    </xf>
    <xf numFmtId="0" fontId="17" fillId="0" borderId="54" xfId="0" applyFont="1" applyBorder="1" applyAlignment="1">
      <alignment horizontal="left" vertical="top" wrapText="1"/>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17" fillId="0" borderId="63" xfId="0" applyFont="1" applyBorder="1" applyAlignment="1">
      <alignment horizontal="left" vertical="top" wrapText="1"/>
    </xf>
    <xf numFmtId="0" fontId="0" fillId="0" borderId="6" xfId="0" applyBorder="1" applyAlignment="1">
      <alignment vertical="center"/>
    </xf>
    <xf numFmtId="0" fontId="0" fillId="0" borderId="64" xfId="0" applyBorder="1" applyAlignment="1">
      <alignment vertical="center"/>
    </xf>
    <xf numFmtId="0" fontId="18" fillId="0" borderId="63" xfId="0" applyFont="1" applyBorder="1" applyAlignment="1">
      <alignment horizontal="center" vertical="center" wrapText="1"/>
    </xf>
    <xf numFmtId="0" fontId="0" fillId="0" borderId="6" xfId="0" applyBorder="1" applyAlignment="1">
      <alignment horizontal="center" vertical="center" wrapText="1"/>
    </xf>
    <xf numFmtId="0" fontId="0" fillId="0" borderId="64"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50" fillId="0" borderId="63"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57"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44" fillId="0" borderId="65" xfId="0" applyFont="1" applyBorder="1" applyAlignment="1">
      <alignment horizontal="center" vertical="center"/>
    </xf>
    <xf numFmtId="0" fontId="29" fillId="0" borderId="10" xfId="0" applyFont="1" applyBorder="1" applyAlignment="1">
      <alignment horizontal="center" vertical="center"/>
    </xf>
    <xf numFmtId="0" fontId="29" fillId="0" borderId="3" xfId="0" applyFont="1" applyBorder="1" applyAlignment="1">
      <alignment horizontal="center" vertical="center"/>
    </xf>
    <xf numFmtId="0" fontId="28" fillId="0" borderId="6" xfId="0" applyFont="1" applyBorder="1" applyAlignment="1">
      <alignment vertical="center"/>
    </xf>
    <xf numFmtId="0" fontId="9" fillId="0" borderId="55" xfId="0" applyFont="1" applyBorder="1" applyAlignment="1">
      <alignment horizontal="center" vertical="center"/>
    </xf>
    <xf numFmtId="0" fontId="9" fillId="0" borderId="10" xfId="0" applyFont="1" applyBorder="1" applyAlignment="1">
      <alignment horizontal="center" vertical="center"/>
    </xf>
    <xf numFmtId="0" fontId="9" fillId="0" borderId="66" xfId="0" applyFont="1" applyBorder="1" applyAlignment="1">
      <alignment horizontal="center" vertical="center"/>
    </xf>
    <xf numFmtId="0" fontId="9" fillId="0" borderId="22" xfId="0" applyFont="1" applyBorder="1" applyAlignment="1">
      <alignment horizontal="center" vertical="center"/>
    </xf>
    <xf numFmtId="0" fontId="9" fillId="0" borderId="56" xfId="0" applyFont="1" applyBorder="1" applyAlignment="1">
      <alignment horizontal="center" vertical="center"/>
    </xf>
    <xf numFmtId="0" fontId="9" fillId="0" borderId="3" xfId="0" applyFont="1" applyBorder="1" applyAlignment="1">
      <alignment horizontal="center" vertical="center"/>
    </xf>
    <xf numFmtId="0" fontId="48" fillId="0" borderId="48" xfId="0" applyFont="1" applyBorder="1" applyAlignment="1">
      <alignment horizontal="center" vertical="center" textRotation="255"/>
    </xf>
    <xf numFmtId="0" fontId="48" fillId="0" borderId="49" xfId="0" applyFont="1" applyBorder="1" applyAlignment="1">
      <alignment horizontal="center" vertical="center" textRotation="255"/>
    </xf>
    <xf numFmtId="0" fontId="48" fillId="0" borderId="50" xfId="0" applyFont="1" applyBorder="1" applyAlignment="1">
      <alignment horizontal="center" vertical="center" textRotation="255"/>
    </xf>
    <xf numFmtId="0" fontId="48" fillId="0" borderId="60" xfId="0" applyFont="1" applyBorder="1" applyAlignment="1">
      <alignment horizontal="center" vertical="center"/>
    </xf>
    <xf numFmtId="0" fontId="48" fillId="0" borderId="39" xfId="0" applyFont="1" applyBorder="1" applyAlignment="1">
      <alignment horizontal="center" vertical="center"/>
    </xf>
    <xf numFmtId="0" fontId="48" fillId="0" borderId="52" xfId="0" applyFont="1" applyBorder="1" applyAlignment="1">
      <alignment horizontal="center" vertical="center"/>
    </xf>
    <xf numFmtId="0" fontId="8" fillId="0" borderId="46" xfId="0" applyFont="1" applyBorder="1" applyAlignment="1">
      <alignment horizontal="left" vertical="center" wrapText="1"/>
    </xf>
    <xf numFmtId="0" fontId="8" fillId="0" borderId="0" xfId="0" applyFont="1" applyBorder="1" applyAlignment="1">
      <alignment horizontal="left" vertical="center" wrapText="1"/>
    </xf>
    <xf numFmtId="0" fontId="8" fillId="0" borderId="47" xfId="0" applyFont="1" applyBorder="1" applyAlignment="1">
      <alignment horizontal="left" vertical="center" wrapText="1"/>
    </xf>
    <xf numFmtId="0" fontId="8" fillId="0" borderId="10" xfId="0" applyFont="1" applyBorder="1" applyAlignment="1">
      <alignment horizontal="left" vertical="center" wrapText="1"/>
    </xf>
    <xf numFmtId="0" fontId="47" fillId="0" borderId="48" xfId="0" applyFont="1" applyBorder="1" applyAlignment="1">
      <alignment horizontal="center" vertical="center" textRotation="255"/>
    </xf>
    <xf numFmtId="0" fontId="47" fillId="0" borderId="49" xfId="0" applyFont="1" applyBorder="1" applyAlignment="1">
      <alignment horizontal="center" vertical="center" textRotation="255"/>
    </xf>
    <xf numFmtId="0" fontId="47" fillId="0" borderId="50" xfId="0" applyFont="1" applyBorder="1" applyAlignment="1">
      <alignment horizontal="center" vertical="center" textRotation="255"/>
    </xf>
    <xf numFmtId="0" fontId="48" fillId="0" borderId="76" xfId="0" applyFont="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8" fillId="0" borderId="63" xfId="0" applyFont="1" applyBorder="1" applyAlignment="1">
      <alignment horizontal="center" vertical="center"/>
    </xf>
    <xf numFmtId="0" fontId="18" fillId="0" borderId="6" xfId="0" applyFont="1" applyBorder="1" applyAlignment="1">
      <alignment horizontal="center" vertical="center"/>
    </xf>
    <xf numFmtId="0" fontId="18" fillId="0" borderId="64" xfId="0" applyFont="1" applyBorder="1" applyAlignment="1">
      <alignment horizontal="center" vertical="center"/>
    </xf>
    <xf numFmtId="0" fontId="18" fillId="0" borderId="40"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8" fillId="0" borderId="65" xfId="0" applyFont="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0" fillId="0" borderId="40" xfId="0"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47" fillId="0" borderId="46" xfId="0" applyFont="1" applyBorder="1" applyAlignment="1">
      <alignment horizontal="left" vertical="center" wrapText="1"/>
    </xf>
    <xf numFmtId="0" fontId="47" fillId="0" borderId="0" xfId="0" applyFont="1" applyBorder="1" applyAlignment="1">
      <alignment horizontal="left" vertical="center" wrapText="1"/>
    </xf>
    <xf numFmtId="0" fontId="47" fillId="0" borderId="47" xfId="0" applyFont="1" applyBorder="1" applyAlignment="1">
      <alignment horizontal="left" vertical="center" wrapText="1"/>
    </xf>
    <xf numFmtId="0" fontId="47" fillId="0" borderId="10" xfId="0" applyFont="1" applyBorder="1" applyAlignment="1">
      <alignment horizontal="left" vertical="center" wrapText="1"/>
    </xf>
    <xf numFmtId="0" fontId="47" fillId="0" borderId="53" xfId="0" applyFont="1" applyBorder="1" applyAlignment="1">
      <alignment horizontal="left" vertical="center" wrapText="1"/>
    </xf>
    <xf numFmtId="0" fontId="47" fillId="0" borderId="6" xfId="0" applyFont="1" applyBorder="1" applyAlignment="1">
      <alignment horizontal="left" vertical="center" wrapText="1"/>
    </xf>
    <xf numFmtId="0" fontId="8" fillId="0" borderId="61" xfId="0" applyFont="1" applyBorder="1" applyAlignment="1">
      <alignment horizontal="left" vertical="center" wrapText="1"/>
    </xf>
    <xf numFmtId="0" fontId="8" fillId="0" borderId="55" xfId="0" applyFont="1" applyBorder="1" applyAlignment="1">
      <alignment horizontal="left" vertical="center" wrapText="1"/>
    </xf>
    <xf numFmtId="0" fontId="8" fillId="0" borderId="62" xfId="0" applyFont="1" applyBorder="1" applyAlignment="1">
      <alignment horizontal="left" vertical="center" wrapText="1"/>
    </xf>
    <xf numFmtId="0" fontId="8" fillId="0" borderId="28" xfId="0" applyFont="1" applyBorder="1" applyAlignment="1">
      <alignment horizontal="left" vertical="center" wrapText="1"/>
    </xf>
    <xf numFmtId="177" fontId="18" fillId="0" borderId="68" xfId="0" applyNumberFormat="1" applyFont="1" applyBorder="1" applyAlignment="1">
      <alignment horizontal="center" vertical="center"/>
    </xf>
    <xf numFmtId="177" fontId="18" fillId="0" borderId="69" xfId="0" applyNumberFormat="1" applyFont="1" applyBorder="1" applyAlignment="1">
      <alignment horizontal="center" vertical="center"/>
    </xf>
    <xf numFmtId="0" fontId="26" fillId="0" borderId="88" xfId="0" applyFont="1" applyBorder="1" applyAlignment="1">
      <alignment horizontal="center" vertical="center"/>
    </xf>
    <xf numFmtId="0" fontId="26" fillId="0" borderId="72" xfId="0" applyFont="1" applyBorder="1" applyAlignment="1">
      <alignment horizontal="center" vertical="center"/>
    </xf>
    <xf numFmtId="0" fontId="26" fillId="0" borderId="73" xfId="0" applyFont="1" applyBorder="1" applyAlignment="1">
      <alignment horizontal="center" vertical="center"/>
    </xf>
    <xf numFmtId="0" fontId="25" fillId="0" borderId="63" xfId="0" applyFont="1" applyBorder="1" applyAlignment="1">
      <alignment horizontal="center" vertical="center"/>
    </xf>
    <xf numFmtId="0" fontId="25" fillId="0" borderId="6" xfId="0" applyFont="1" applyBorder="1" applyAlignment="1">
      <alignment horizontal="center" vertical="center"/>
    </xf>
    <xf numFmtId="0" fontId="25" fillId="0" borderId="40" xfId="0" applyFont="1" applyBorder="1" applyAlignment="1">
      <alignment horizontal="center" vertical="center"/>
    </xf>
    <xf numFmtId="0" fontId="25" fillId="0" borderId="0" xfId="0" applyFont="1" applyBorder="1" applyAlignment="1">
      <alignment horizontal="center" vertical="center"/>
    </xf>
    <xf numFmtId="0" fontId="25" fillId="0" borderId="65" xfId="0" applyFont="1" applyBorder="1" applyAlignment="1">
      <alignment horizontal="center" vertical="center"/>
    </xf>
    <xf numFmtId="0" fontId="25" fillId="0" borderId="10" xfId="0" applyFont="1" applyBorder="1" applyAlignment="1">
      <alignment horizontal="center" vertical="center"/>
    </xf>
    <xf numFmtId="0" fontId="3" fillId="0" borderId="60" xfId="0" applyFont="1" applyBorder="1" applyAlignment="1">
      <alignment horizontal="center" vertical="center"/>
    </xf>
    <xf numFmtId="0" fontId="3" fillId="0" borderId="39" xfId="0" applyFont="1" applyBorder="1" applyAlignment="1">
      <alignment horizontal="center" vertical="center"/>
    </xf>
    <xf numFmtId="0" fontId="8" fillId="0" borderId="46" xfId="0" applyFont="1" applyBorder="1" applyAlignment="1">
      <alignment vertical="center" wrapText="1"/>
    </xf>
    <xf numFmtId="0" fontId="8" fillId="0" borderId="0" xfId="0" applyFont="1" applyBorder="1" applyAlignment="1">
      <alignment vertical="center" wrapText="1"/>
    </xf>
    <xf numFmtId="0" fontId="13" fillId="0" borderId="0" xfId="0" applyFont="1" applyAlignment="1">
      <alignment horizontal="left" vertical="center" wrapText="1"/>
    </xf>
    <xf numFmtId="0" fontId="12" fillId="0" borderId="0" xfId="0" applyFont="1" applyBorder="1" applyAlignment="1">
      <alignment horizontal="left" vertical="center"/>
    </xf>
    <xf numFmtId="0" fontId="16" fillId="0" borderId="0" xfId="0" applyFont="1" applyBorder="1" applyAlignment="1">
      <alignment horizontal="left" vertical="center"/>
    </xf>
    <xf numFmtId="0" fontId="8" fillId="0" borderId="0" xfId="0" applyFont="1" applyBorder="1" applyAlignment="1">
      <alignment horizontal="left" vertical="center"/>
    </xf>
    <xf numFmtId="0" fontId="15" fillId="0" borderId="82" xfId="0" applyFont="1" applyBorder="1" applyAlignment="1">
      <alignment horizontal="center" vertical="center"/>
    </xf>
    <xf numFmtId="0" fontId="15" fillId="0" borderId="4" xfId="0" applyFont="1" applyBorder="1" applyAlignment="1">
      <alignment horizontal="center" vertical="center"/>
    </xf>
    <xf numFmtId="0" fontId="15" fillId="0" borderId="75" xfId="0" applyFont="1" applyBorder="1" applyAlignment="1">
      <alignment horizontal="center" vertical="center"/>
    </xf>
    <xf numFmtId="0" fontId="15" fillId="0" borderId="83"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1" fillId="0" borderId="86" xfId="0" applyFont="1" applyBorder="1" applyAlignment="1">
      <alignment horizontal="center" vertical="center"/>
    </xf>
    <xf numFmtId="0" fontId="11" fillId="0" borderId="86" xfId="0" applyFont="1" applyBorder="1" applyAlignment="1">
      <alignment horizontal="center" vertical="center"/>
    </xf>
    <xf numFmtId="0" fontId="0" fillId="0" borderId="87" xfId="0" applyBorder="1" applyAlignment="1">
      <alignment horizontal="center" vertical="center"/>
    </xf>
    <xf numFmtId="0" fontId="15" fillId="0" borderId="86" xfId="0" applyFont="1" applyBorder="1" applyAlignment="1">
      <alignment horizontal="center" vertical="center"/>
    </xf>
    <xf numFmtId="0" fontId="24" fillId="0" borderId="78" xfId="0" applyFont="1" applyBorder="1" applyAlignment="1">
      <alignment horizontal="center" vertical="center"/>
    </xf>
    <xf numFmtId="0" fontId="24" fillId="0" borderId="5" xfId="0" applyFont="1" applyBorder="1" applyAlignment="1">
      <alignment horizontal="center" vertical="center"/>
    </xf>
    <xf numFmtId="0" fontId="14" fillId="0" borderId="31" xfId="0" applyFont="1" applyBorder="1" applyAlignment="1">
      <alignment horizontal="center" vertical="center"/>
    </xf>
    <xf numFmtId="0" fontId="14" fillId="0" borderId="4" xfId="0" applyFont="1" applyBorder="1" applyAlignment="1">
      <alignment horizontal="center" vertical="center"/>
    </xf>
    <xf numFmtId="0" fontId="14" fillId="0" borderId="75"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xf>
    <xf numFmtId="0" fontId="3" fillId="0" borderId="75" xfId="0" applyFont="1" applyBorder="1" applyAlignment="1">
      <alignment horizontal="center" vertical="center"/>
    </xf>
    <xf numFmtId="0" fontId="3" fillId="0" borderId="4" xfId="0" applyFont="1" applyBorder="1" applyAlignment="1">
      <alignment horizontal="right" vertical="center"/>
    </xf>
    <xf numFmtId="0" fontId="3" fillId="0" borderId="34" xfId="0" applyFont="1" applyBorder="1" applyAlignment="1">
      <alignment horizontal="right" vertical="center"/>
    </xf>
    <xf numFmtId="0" fontId="15" fillId="0" borderId="31" xfId="0" applyFont="1" applyBorder="1" applyAlignment="1">
      <alignment horizontal="center" vertical="center"/>
    </xf>
    <xf numFmtId="0" fontId="13" fillId="0" borderId="6" xfId="0" applyFont="1" applyBorder="1" applyAlignment="1">
      <alignment horizontal="left" vertical="top" wrapText="1"/>
    </xf>
    <xf numFmtId="0" fontId="53" fillId="0" borderId="0" xfId="0" applyFont="1" applyAlignment="1">
      <alignment horizontal="center" vertical="center" wrapText="1"/>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14" fillId="0" borderId="80" xfId="0" applyFont="1" applyBorder="1" applyAlignment="1">
      <alignment horizontal="center" vertical="center"/>
    </xf>
    <xf numFmtId="0" fontId="3" fillId="0" borderId="8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54" fillId="0" borderId="80" xfId="0" applyFont="1" applyBorder="1" applyAlignment="1">
      <alignment horizontal="center" vertical="center"/>
    </xf>
    <xf numFmtId="0" fontId="8" fillId="0" borderId="56" xfId="0" applyFont="1" applyBorder="1" applyAlignment="1">
      <alignment horizontal="left" vertical="center" wrapText="1"/>
    </xf>
    <xf numFmtId="0" fontId="8" fillId="0" borderId="3" xfId="0" applyFont="1" applyBorder="1" applyAlignment="1">
      <alignment horizontal="left" vertical="center" wrapText="1"/>
    </xf>
    <xf numFmtId="0" fontId="3" fillId="0" borderId="76"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11" fillId="0" borderId="4" xfId="0" applyFont="1" applyBorder="1" applyAlignment="1">
      <alignment horizontal="center" vertical="center"/>
    </xf>
    <xf numFmtId="0" fontId="11" fillId="0" borderId="75" xfId="0" applyFont="1" applyBorder="1" applyAlignment="1">
      <alignment horizontal="center" vertical="center"/>
    </xf>
    <xf numFmtId="0" fontId="5" fillId="0" borderId="6" xfId="0" applyFont="1" applyBorder="1" applyAlignment="1">
      <alignment vertical="center"/>
    </xf>
    <xf numFmtId="0" fontId="5" fillId="0" borderId="64" xfId="0" applyFont="1" applyBorder="1" applyAlignment="1">
      <alignment vertical="center"/>
    </xf>
    <xf numFmtId="0" fontId="5" fillId="0" borderId="40"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57" xfId="0" applyFont="1" applyBorder="1" applyAlignment="1">
      <alignment vertical="center"/>
    </xf>
    <xf numFmtId="0" fontId="5" fillId="0" borderId="58" xfId="0" applyFont="1" applyBorder="1" applyAlignment="1">
      <alignment vertical="center"/>
    </xf>
    <xf numFmtId="0" fontId="5" fillId="0" borderId="59" xfId="0" applyFont="1" applyBorder="1" applyAlignment="1">
      <alignment vertical="center"/>
    </xf>
    <xf numFmtId="0" fontId="8" fillId="0" borderId="53" xfId="0" applyFont="1" applyBorder="1" applyAlignment="1">
      <alignment horizontal="left" vertical="center" wrapText="1"/>
    </xf>
    <xf numFmtId="0" fontId="8" fillId="0" borderId="6" xfId="0" applyFont="1" applyBorder="1" applyAlignment="1">
      <alignment horizontal="left" vertical="center" wrapText="1"/>
    </xf>
    <xf numFmtId="0" fontId="8" fillId="0" borderId="64"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30" fillId="0" borderId="0" xfId="0" applyFont="1" applyBorder="1" applyAlignment="1">
      <alignment horizontal="left" vertical="center"/>
    </xf>
    <xf numFmtId="0" fontId="5" fillId="0" borderId="55" xfId="0" applyFont="1" applyBorder="1" applyAlignment="1">
      <alignment vertical="center"/>
    </xf>
    <xf numFmtId="0" fontId="5" fillId="0" borderId="56" xfId="0" applyFont="1" applyBorder="1" applyAlignment="1">
      <alignment vertical="center"/>
    </xf>
    <xf numFmtId="0" fontId="48" fillId="0" borderId="51" xfId="0" applyFont="1" applyBorder="1" applyAlignment="1">
      <alignment horizontal="center" vertical="center"/>
    </xf>
    <xf numFmtId="0" fontId="48" fillId="0" borderId="63" xfId="0" applyFont="1" applyBorder="1" applyAlignment="1">
      <alignment horizontal="center" vertical="center" textRotation="255"/>
    </xf>
    <xf numFmtId="0" fontId="48" fillId="0" borderId="40" xfId="0" applyFont="1" applyBorder="1" applyAlignment="1">
      <alignment horizontal="center" vertical="center" textRotation="255"/>
    </xf>
    <xf numFmtId="0" fontId="48" fillId="0" borderId="65"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47" fillId="0" borderId="61" xfId="0" applyFont="1" applyBorder="1" applyAlignment="1">
      <alignment horizontal="left" vertical="center" wrapText="1"/>
    </xf>
    <xf numFmtId="0" fontId="47" fillId="0" borderId="55" xfId="0" applyFont="1" applyBorder="1" applyAlignment="1">
      <alignment horizontal="left" vertical="center" wrapText="1"/>
    </xf>
    <xf numFmtId="0" fontId="47" fillId="0" borderId="62" xfId="0" applyFont="1" applyBorder="1" applyAlignment="1">
      <alignment horizontal="left" vertical="center" wrapText="1"/>
    </xf>
    <xf numFmtId="0" fontId="47" fillId="0" borderId="28" xfId="0" applyFont="1" applyBorder="1" applyAlignment="1">
      <alignment horizontal="left" vertical="center" wrapText="1"/>
    </xf>
    <xf numFmtId="0" fontId="25"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3" fillId="0" borderId="50" xfId="0" applyFont="1" applyBorder="1" applyAlignment="1">
      <alignment horizontal="center" vertical="center" textRotation="255" wrapText="1"/>
    </xf>
    <xf numFmtId="0" fontId="30" fillId="0" borderId="10" xfId="0" applyFont="1" applyBorder="1" applyAlignment="1">
      <alignment horizontal="left" vertical="center"/>
    </xf>
    <xf numFmtId="0" fontId="8" fillId="0" borderId="48" xfId="0" applyFont="1" applyBorder="1" applyAlignment="1">
      <alignment horizontal="center" vertical="center" textRotation="255" wrapText="1"/>
    </xf>
    <xf numFmtId="0" fontId="8" fillId="0" borderId="49" xfId="0" applyFont="1" applyBorder="1" applyAlignment="1">
      <alignment horizontal="center" vertical="center" textRotation="255" wrapText="1"/>
    </xf>
    <xf numFmtId="0" fontId="8" fillId="0" borderId="50" xfId="0" applyFont="1" applyBorder="1" applyAlignment="1">
      <alignment horizontal="center" vertical="center" textRotation="255" wrapText="1"/>
    </xf>
    <xf numFmtId="0" fontId="0" fillId="0" borderId="10" xfId="0" applyBorder="1" applyAlignment="1">
      <alignment vertical="center"/>
    </xf>
    <xf numFmtId="0" fontId="0" fillId="0" borderId="49" xfId="0" applyBorder="1" applyAlignment="1">
      <alignment horizontal="center" vertical="center" textRotation="255" wrapText="1"/>
    </xf>
    <xf numFmtId="0" fontId="10" fillId="0" borderId="48" xfId="0" applyFont="1" applyBorder="1" applyAlignment="1">
      <alignment horizontal="center" vertical="center" textRotation="255" wrapText="1"/>
    </xf>
    <xf numFmtId="0" fontId="29" fillId="0" borderId="49" xfId="0" applyFont="1" applyBorder="1" applyAlignment="1">
      <alignment horizontal="center" vertical="center" textRotation="255" wrapText="1"/>
    </xf>
    <xf numFmtId="0" fontId="29" fillId="0" borderId="50" xfId="0" applyFont="1" applyBorder="1" applyAlignment="1">
      <alignment horizontal="center" vertical="center" textRotation="255" wrapText="1"/>
    </xf>
    <xf numFmtId="0" fontId="21" fillId="0" borderId="48" xfId="0" applyFont="1" applyBorder="1" applyAlignment="1">
      <alignment horizontal="center" vertical="center" textRotation="255" wrapText="1"/>
    </xf>
    <xf numFmtId="0" fontId="39" fillId="0" borderId="49" xfId="0" applyFont="1" applyBorder="1" applyAlignment="1">
      <alignment horizontal="center" vertical="center" textRotation="255" wrapText="1"/>
    </xf>
    <xf numFmtId="0" fontId="39" fillId="0" borderId="50" xfId="0" applyFont="1" applyBorder="1" applyAlignment="1">
      <alignment horizontal="center" vertical="center" textRotation="255" wrapText="1"/>
    </xf>
    <xf numFmtId="0" fontId="8" fillId="0" borderId="63" xfId="0" applyFont="1" applyBorder="1" applyAlignment="1">
      <alignment horizontal="center" vertical="center" textRotation="255"/>
    </xf>
    <xf numFmtId="0" fontId="8" fillId="0" borderId="40" xfId="0" applyFont="1" applyBorder="1" applyAlignment="1">
      <alignment horizontal="center" vertical="center" textRotation="255"/>
    </xf>
    <xf numFmtId="0" fontId="43" fillId="0" borderId="70"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9" fillId="0" borderId="74" xfId="0" applyFont="1" applyBorder="1" applyAlignment="1">
      <alignment horizontal="center" vertical="center"/>
    </xf>
    <xf numFmtId="0" fontId="9" fillId="0" borderId="21" xfId="0" applyFont="1" applyBorder="1" applyAlignment="1">
      <alignment horizontal="center" vertical="center"/>
    </xf>
    <xf numFmtId="0" fontId="8" fillId="0" borderId="61" xfId="0" applyFont="1" applyBorder="1" applyAlignment="1">
      <alignment vertical="center" wrapText="1"/>
    </xf>
    <xf numFmtId="0" fontId="8" fillId="0" borderId="55" xfId="0" applyFont="1" applyBorder="1" applyAlignment="1">
      <alignment vertical="center" wrapText="1"/>
    </xf>
    <xf numFmtId="0" fontId="8" fillId="0" borderId="62" xfId="0" applyFont="1" applyBorder="1" applyAlignment="1">
      <alignment vertical="center" wrapText="1"/>
    </xf>
    <xf numFmtId="0" fontId="8" fillId="0" borderId="28" xfId="0" applyFont="1" applyBorder="1" applyAlignment="1">
      <alignment vertical="center" wrapText="1"/>
    </xf>
    <xf numFmtId="0" fontId="3" fillId="0" borderId="50" xfId="0" applyFont="1" applyBorder="1" applyAlignment="1">
      <alignment horizontal="center" vertical="center" textRotation="255"/>
    </xf>
    <xf numFmtId="0" fontId="31" fillId="0" borderId="48" xfId="0" applyFont="1" applyBorder="1" applyAlignment="1">
      <alignment horizontal="center" vertical="center" textRotation="255" wrapText="1"/>
    </xf>
    <xf numFmtId="0" fontId="2" fillId="0" borderId="49" xfId="0" applyFont="1" applyBorder="1" applyAlignment="1">
      <alignment horizontal="center" vertical="center" textRotation="255" wrapText="1"/>
    </xf>
    <xf numFmtId="0" fontId="3" fillId="0" borderId="63"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65" xfId="0" applyFont="1" applyBorder="1" applyAlignment="1">
      <alignment horizontal="center" vertical="center" textRotation="255"/>
    </xf>
    <xf numFmtId="0" fontId="17" fillId="0" borderId="55" xfId="0" applyFont="1" applyBorder="1" applyAlignment="1">
      <alignment vertical="center"/>
    </xf>
    <xf numFmtId="0" fontId="17" fillId="0" borderId="56" xfId="0" applyFont="1" applyBorder="1" applyAlignment="1">
      <alignment vertical="center"/>
    </xf>
    <xf numFmtId="0" fontId="17" fillId="0" borderId="40" xfId="0" applyFont="1" applyBorder="1" applyAlignment="1">
      <alignment vertical="center"/>
    </xf>
    <xf numFmtId="0" fontId="17" fillId="0" borderId="0" xfId="0" applyFont="1" applyBorder="1" applyAlignment="1">
      <alignment vertical="center"/>
    </xf>
    <xf numFmtId="0" fontId="17" fillId="0" borderId="1" xfId="0" applyFont="1" applyBorder="1" applyAlignment="1">
      <alignment vertical="center"/>
    </xf>
    <xf numFmtId="0" fontId="17" fillId="0" borderId="57" xfId="0" applyFont="1" applyBorder="1" applyAlignment="1">
      <alignment vertical="center"/>
    </xf>
    <xf numFmtId="0" fontId="17" fillId="0" borderId="58" xfId="0" applyFont="1" applyBorder="1" applyAlignment="1">
      <alignment vertical="center"/>
    </xf>
    <xf numFmtId="0" fontId="17" fillId="0" borderId="59" xfId="0" applyFont="1" applyBorder="1" applyAlignment="1">
      <alignment vertical="center"/>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26" fillId="0" borderId="70"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17" fillId="0" borderId="6" xfId="0" applyFont="1" applyBorder="1" applyAlignment="1">
      <alignment vertical="center"/>
    </xf>
    <xf numFmtId="0" fontId="17" fillId="0" borderId="64" xfId="0" applyFont="1" applyBorder="1" applyAlignment="1">
      <alignment vertical="center"/>
    </xf>
    <xf numFmtId="0" fontId="29" fillId="0" borderId="0" xfId="0" applyFont="1" applyAlignment="1">
      <alignment horizontal="right" vertical="top" wrapText="1"/>
    </xf>
    <xf numFmtId="0" fontId="17" fillId="0" borderId="63" xfId="0" applyFont="1" applyBorder="1" applyAlignment="1">
      <alignment horizontal="center" vertical="center" wrapText="1"/>
    </xf>
    <xf numFmtId="0" fontId="12" fillId="0" borderId="0" xfId="0" applyFont="1" applyBorder="1" applyAlignment="1">
      <alignment horizontal="left" vertical="center" wrapText="1"/>
    </xf>
    <xf numFmtId="0" fontId="38" fillId="0" borderId="0" xfId="0" applyFont="1" applyFill="1" applyAlignment="1">
      <alignment horizontal="center" vertical="center"/>
    </xf>
    <xf numFmtId="0" fontId="36" fillId="0" borderId="54" xfId="0" applyFont="1" applyBorder="1" applyAlignment="1">
      <alignment horizontal="center" vertical="top"/>
    </xf>
    <xf numFmtId="0" fontId="36" fillId="0" borderId="55" xfId="0" applyFont="1" applyBorder="1" applyAlignment="1">
      <alignment horizontal="center" vertical="top"/>
    </xf>
    <xf numFmtId="0" fontId="36" fillId="0" borderId="56" xfId="0" applyFont="1" applyBorder="1" applyAlignment="1">
      <alignment horizontal="center" vertical="top"/>
    </xf>
    <xf numFmtId="0" fontId="36" fillId="0" borderId="40" xfId="0" applyFont="1" applyBorder="1" applyAlignment="1">
      <alignment horizontal="center" vertical="top"/>
    </xf>
    <xf numFmtId="0" fontId="36" fillId="0" borderId="0" xfId="0" applyFont="1" applyBorder="1" applyAlignment="1">
      <alignment horizontal="center" vertical="top"/>
    </xf>
    <xf numFmtId="0" fontId="36" fillId="0" borderId="1" xfId="0" applyFont="1" applyBorder="1" applyAlignment="1">
      <alignment horizontal="center" vertical="top"/>
    </xf>
    <xf numFmtId="0" fontId="36" fillId="0" borderId="65" xfId="0" applyFont="1" applyBorder="1" applyAlignment="1">
      <alignment horizontal="center" vertical="top"/>
    </xf>
    <xf numFmtId="0" fontId="36" fillId="0" borderId="10" xfId="0" applyFont="1" applyBorder="1" applyAlignment="1">
      <alignment horizontal="center" vertical="top"/>
    </xf>
    <xf numFmtId="0" fontId="36" fillId="0" borderId="3" xfId="0" applyFont="1" applyBorder="1" applyAlignment="1">
      <alignment horizontal="center" vertical="top"/>
    </xf>
    <xf numFmtId="0" fontId="35" fillId="0" borderId="72" xfId="0" applyFont="1" applyBorder="1" applyAlignment="1">
      <alignment horizontal="center" vertical="center"/>
    </xf>
    <xf numFmtId="0" fontId="35" fillId="0" borderId="73" xfId="0" applyFont="1" applyBorder="1" applyAlignment="1">
      <alignment horizontal="center" vertical="center"/>
    </xf>
    <xf numFmtId="0" fontId="37" fillId="0" borderId="5" xfId="0" applyFont="1" applyFill="1" applyBorder="1" applyAlignment="1">
      <alignment horizontal="center" vertical="center"/>
    </xf>
    <xf numFmtId="0" fontId="33" fillId="0" borderId="5" xfId="0" applyFont="1" applyBorder="1" applyAlignment="1">
      <alignment horizontal="center" vertical="center"/>
    </xf>
    <xf numFmtId="0" fontId="34" fillId="0" borderId="5" xfId="0" applyFont="1" applyBorder="1" applyAlignment="1">
      <alignment horizontal="center" vertical="center"/>
    </xf>
    <xf numFmtId="0" fontId="37" fillId="0" borderId="0" xfId="0" applyFont="1" applyFill="1" applyAlignment="1">
      <alignment horizontal="left" vertical="center"/>
    </xf>
    <xf numFmtId="0" fontId="5" fillId="0" borderId="81" xfId="0" applyFont="1" applyBorder="1" applyAlignment="1">
      <alignment horizontal="center" vertical="center"/>
    </xf>
    <xf numFmtId="0" fontId="5" fillId="0" borderId="72" xfId="0" applyFont="1" applyBorder="1" applyAlignment="1">
      <alignment horizontal="center" vertical="center"/>
    </xf>
    <xf numFmtId="0" fontId="5" fillId="0" borderId="114" xfId="0" applyFont="1" applyBorder="1" applyAlignment="1">
      <alignment horizontal="center" vertical="center"/>
    </xf>
    <xf numFmtId="0" fontId="34" fillId="0" borderId="88" xfId="0" applyFont="1" applyBorder="1" applyAlignment="1">
      <alignment horizontal="center" vertical="center"/>
    </xf>
    <xf numFmtId="0" fontId="34" fillId="0" borderId="72" xfId="0" applyFont="1" applyBorder="1" applyAlignment="1">
      <alignment horizontal="center" vertical="center"/>
    </xf>
    <xf numFmtId="0" fontId="0" fillId="0" borderId="0" xfId="0" applyFont="1">
      <alignment vertical="center"/>
    </xf>
    <xf numFmtId="0" fontId="0" fillId="0" borderId="0" xfId="0" applyFont="1" applyAlignment="1">
      <alignment horizontal="left" vertical="center"/>
    </xf>
    <xf numFmtId="0" fontId="0" fillId="0" borderId="0" xfId="0" applyFont="1" applyBorder="1">
      <alignment vertical="center"/>
    </xf>
    <xf numFmtId="0" fontId="0" fillId="0" borderId="0" xfId="0" applyFont="1" applyAlignment="1">
      <alignment horizontal="center" vertical="center"/>
    </xf>
    <xf numFmtId="0" fontId="0" fillId="0" borderId="1" xfId="0" applyFont="1" applyBorder="1">
      <alignment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10" xfId="0" applyFont="1" applyBorder="1" applyAlignment="1">
      <alignment horizontal="center" vertical="center"/>
    </xf>
    <xf numFmtId="0" fontId="0" fillId="0" borderId="3" xfId="0" applyFont="1" applyBorder="1" applyAlignment="1">
      <alignment horizontal="center" vertical="center"/>
    </xf>
    <xf numFmtId="177" fontId="0" fillId="0" borderId="68" xfId="0" applyNumberFormat="1" applyFont="1" applyBorder="1" applyAlignment="1">
      <alignment horizontal="center" vertical="center"/>
    </xf>
    <xf numFmtId="177" fontId="0" fillId="0" borderId="69" xfId="0" applyNumberFormat="1" applyFont="1" applyBorder="1" applyAlignment="1">
      <alignment horizontal="center" vertical="center"/>
    </xf>
    <xf numFmtId="177" fontId="0" fillId="0" borderId="70" xfId="0" applyNumberFormat="1" applyFont="1" applyBorder="1" applyAlignment="1">
      <alignment horizontal="center" vertical="center"/>
    </xf>
    <xf numFmtId="177" fontId="0" fillId="0" borderId="71" xfId="0" applyNumberFormat="1" applyFont="1" applyBorder="1" applyAlignment="1">
      <alignment horizontal="center" vertical="center"/>
    </xf>
    <xf numFmtId="0" fontId="0" fillId="0" borderId="49" xfId="0" applyFont="1" applyBorder="1" applyAlignment="1">
      <alignment horizontal="center" vertical="center" textRotation="255" wrapText="1"/>
    </xf>
    <xf numFmtId="0" fontId="0" fillId="0" borderId="6" xfId="0" applyFont="1" applyBorder="1" applyAlignment="1">
      <alignment vertical="center"/>
    </xf>
    <xf numFmtId="0" fontId="0" fillId="0" borderId="64" xfId="0" applyFont="1" applyBorder="1" applyAlignment="1">
      <alignment vertical="center"/>
    </xf>
    <xf numFmtId="0" fontId="0" fillId="0" borderId="40"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0" fillId="0" borderId="57" xfId="0" applyFont="1" applyBorder="1" applyAlignment="1">
      <alignment vertical="center"/>
    </xf>
    <xf numFmtId="0" fontId="0" fillId="0" borderId="58" xfId="0" applyFont="1" applyBorder="1" applyAlignment="1">
      <alignment vertical="center"/>
    </xf>
    <xf numFmtId="0" fontId="0" fillId="0" borderId="59" xfId="0" applyFont="1" applyBorder="1" applyAlignment="1">
      <alignment vertical="center"/>
    </xf>
    <xf numFmtId="0" fontId="0" fillId="0" borderId="55" xfId="0" applyFont="1" applyBorder="1" applyAlignment="1">
      <alignment vertical="center"/>
    </xf>
    <xf numFmtId="0" fontId="0" fillId="0" borderId="56" xfId="0" applyFont="1" applyBorder="1" applyAlignment="1">
      <alignment vertical="center"/>
    </xf>
    <xf numFmtId="177" fontId="0" fillId="0" borderId="6" xfId="0" applyNumberFormat="1" applyFont="1" applyBorder="1" applyAlignment="1">
      <alignment horizontal="center" vertical="center"/>
    </xf>
    <xf numFmtId="177" fontId="0" fillId="0" borderId="0" xfId="0" applyNumberFormat="1"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vertical="top"/>
    </xf>
    <xf numFmtId="0" fontId="0" fillId="0" borderId="1" xfId="0" applyFont="1" applyBorder="1" applyAlignment="1">
      <alignment vertical="top"/>
    </xf>
    <xf numFmtId="0" fontId="0" fillId="0" borderId="10" xfId="0" applyFont="1" applyBorder="1" applyAlignment="1">
      <alignment vertical="top"/>
    </xf>
    <xf numFmtId="0" fontId="0" fillId="0" borderId="3" xfId="0" applyFont="1" applyBorder="1" applyAlignment="1">
      <alignment vertical="top"/>
    </xf>
    <xf numFmtId="0" fontId="55" fillId="0" borderId="0" xfId="0" applyFont="1" applyBorder="1">
      <alignment vertical="center"/>
    </xf>
    <xf numFmtId="0" fontId="0" fillId="0" borderId="0" xfId="0" applyFont="1" applyBorder="1" applyAlignment="1">
      <alignment horizontal="center" vertical="center"/>
    </xf>
    <xf numFmtId="0" fontId="0" fillId="0" borderId="62" xfId="0" applyFont="1" applyBorder="1" applyAlignment="1">
      <alignment horizontal="center" vertical="center"/>
    </xf>
    <xf numFmtId="0" fontId="0" fillId="0" borderId="113" xfId="0" applyFont="1" applyBorder="1" applyAlignment="1">
      <alignment horizontal="center" vertical="center"/>
    </xf>
    <xf numFmtId="0" fontId="0" fillId="0" borderId="39" xfId="0" applyFont="1" applyBorder="1" applyAlignment="1">
      <alignment horizontal="center" vertical="center"/>
    </xf>
    <xf numFmtId="176" fontId="0" fillId="0" borderId="39" xfId="0" applyNumberFormat="1" applyFont="1" applyBorder="1" applyAlignment="1">
      <alignment horizontal="center" vertical="center" shrinkToFit="1"/>
    </xf>
    <xf numFmtId="0" fontId="0" fillId="0" borderId="31" xfId="0" applyFont="1" applyBorder="1" applyAlignment="1">
      <alignment horizontal="center" vertical="center"/>
    </xf>
    <xf numFmtId="0" fontId="0" fillId="0" borderId="75" xfId="0" applyFont="1" applyBorder="1" applyAlignment="1">
      <alignment horizontal="center" vertical="center"/>
    </xf>
    <xf numFmtId="0" fontId="0" fillId="0" borderId="5" xfId="0" applyFont="1" applyBorder="1" applyAlignment="1">
      <alignment horizontal="center" vertical="center"/>
    </xf>
    <xf numFmtId="176" fontId="0" fillId="0" borderId="5" xfId="0" applyNumberFormat="1"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'様式２－１対象職員用評価表'!$X$167</c:f>
              <c:strCache>
                <c:ptCount val="1"/>
                <c:pt idx="0">
                  <c:v>事前平均</c:v>
                </c:pt>
              </c:strCache>
            </c:strRef>
          </c:tx>
          <c:spPr>
            <a:ln w="41275">
              <a:solidFill>
                <a:srgbClr val="0B02BE"/>
              </a:solidFill>
            </a:ln>
          </c:spPr>
          <c:marker>
            <c:symbol val="none"/>
          </c:marker>
          <c:cat>
            <c:strRef>
              <c:f>'様式２－１対象職員用評価表'!$U$168:$W$179</c:f>
              <c:strCache>
                <c:ptCount val="12"/>
                <c:pt idx="0">
                  <c:v>Ⅰ－１</c:v>
                </c:pt>
                <c:pt idx="1">
                  <c:v>Ⅰ－２</c:v>
                </c:pt>
                <c:pt idx="2">
                  <c:v>Ⅰ－３</c:v>
                </c:pt>
                <c:pt idx="3">
                  <c:v>Ⅱ－１</c:v>
                </c:pt>
                <c:pt idx="4">
                  <c:v>Ⅱ－２</c:v>
                </c:pt>
                <c:pt idx="5">
                  <c:v>Ⅲ－１</c:v>
                </c:pt>
                <c:pt idx="6">
                  <c:v>Ⅲ－２</c:v>
                </c:pt>
                <c:pt idx="7">
                  <c:v>Ⅲ－３</c:v>
                </c:pt>
                <c:pt idx="8">
                  <c:v>Ⅳ－１</c:v>
                </c:pt>
                <c:pt idx="9">
                  <c:v>Ⅳ－２</c:v>
                </c:pt>
                <c:pt idx="10">
                  <c:v>Ⅴ－１</c:v>
                </c:pt>
                <c:pt idx="11">
                  <c:v>Ⅴ－２</c:v>
                </c:pt>
              </c:strCache>
            </c:strRef>
          </c:cat>
          <c:val>
            <c:numRef>
              <c:f>'様式２－１対象職員用評価表'!$X$168:$X$179</c:f>
              <c:numCache>
                <c:formatCode>0.0_);[Red]\(0.0\)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017-499D-A5B3-C25129084E85}"/>
            </c:ext>
          </c:extLst>
        </c:ser>
        <c:ser>
          <c:idx val="1"/>
          <c:order val="1"/>
          <c:tx>
            <c:strRef>
              <c:f>'様式２－１対象職員用評価表'!$Y$167</c:f>
              <c:strCache>
                <c:ptCount val="1"/>
                <c:pt idx="0">
                  <c:v>事後平均</c:v>
                </c:pt>
              </c:strCache>
            </c:strRef>
          </c:tx>
          <c:spPr>
            <a:ln w="41275">
              <a:solidFill>
                <a:srgbClr val="FF0000"/>
              </a:solidFill>
            </a:ln>
          </c:spPr>
          <c:marker>
            <c:symbol val="none"/>
          </c:marker>
          <c:cat>
            <c:strRef>
              <c:f>'様式２－１対象職員用評価表'!$U$168:$W$179</c:f>
              <c:strCache>
                <c:ptCount val="12"/>
                <c:pt idx="0">
                  <c:v>Ⅰ－１</c:v>
                </c:pt>
                <c:pt idx="1">
                  <c:v>Ⅰ－２</c:v>
                </c:pt>
                <c:pt idx="2">
                  <c:v>Ⅰ－３</c:v>
                </c:pt>
                <c:pt idx="3">
                  <c:v>Ⅱ－１</c:v>
                </c:pt>
                <c:pt idx="4">
                  <c:v>Ⅱ－２</c:v>
                </c:pt>
                <c:pt idx="5">
                  <c:v>Ⅲ－１</c:v>
                </c:pt>
                <c:pt idx="6">
                  <c:v>Ⅲ－２</c:v>
                </c:pt>
                <c:pt idx="7">
                  <c:v>Ⅲ－３</c:v>
                </c:pt>
                <c:pt idx="8">
                  <c:v>Ⅳ－１</c:v>
                </c:pt>
                <c:pt idx="9">
                  <c:v>Ⅳ－２</c:v>
                </c:pt>
                <c:pt idx="10">
                  <c:v>Ⅴ－１</c:v>
                </c:pt>
                <c:pt idx="11">
                  <c:v>Ⅴ－２</c:v>
                </c:pt>
              </c:strCache>
            </c:strRef>
          </c:cat>
          <c:val>
            <c:numRef>
              <c:f>'様式２－１対象職員用評価表'!$Y$168:$Y$179</c:f>
              <c:numCache>
                <c:formatCode>0.0_);[Red]\(0.0\)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017-499D-A5B3-C25129084E85}"/>
            </c:ext>
          </c:extLst>
        </c:ser>
        <c:dLbls>
          <c:showLegendKey val="0"/>
          <c:showVal val="0"/>
          <c:showCatName val="0"/>
          <c:showSerName val="0"/>
          <c:showPercent val="0"/>
          <c:showBubbleSize val="0"/>
        </c:dLbls>
        <c:axId val="96461184"/>
        <c:axId val="96462720"/>
      </c:radarChart>
      <c:catAx>
        <c:axId val="96461184"/>
        <c:scaling>
          <c:orientation val="minMax"/>
        </c:scaling>
        <c:delete val="0"/>
        <c:axPos val="b"/>
        <c:majorGridlines>
          <c:spPr>
            <a:ln>
              <a:solidFill>
                <a:schemeClr val="tx1"/>
              </a:solidFill>
            </a:ln>
          </c:spPr>
        </c:majorGridlines>
        <c:numFmt formatCode="General" sourceLinked="1"/>
        <c:majorTickMark val="out"/>
        <c:minorTickMark val="none"/>
        <c:tickLblPos val="nextTo"/>
        <c:crossAx val="96462720"/>
        <c:crosses val="autoZero"/>
        <c:auto val="0"/>
        <c:lblAlgn val="ctr"/>
        <c:lblOffset val="100"/>
        <c:noMultiLvlLbl val="0"/>
      </c:catAx>
      <c:valAx>
        <c:axId val="96462720"/>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96461184"/>
        <c:crosses val="autoZero"/>
        <c:crossBetween val="between"/>
        <c:majorUnit val="1"/>
      </c:valAx>
    </c:plotArea>
    <c:plotVisOnly val="1"/>
    <c:dispBlanksAs val="gap"/>
    <c:showDLblsOverMax val="0"/>
  </c:chart>
  <c:spPr>
    <a:ln>
      <a:noFill/>
    </a:ln>
  </c:sp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1"/>
          <c:order val="0"/>
          <c:tx>
            <c:strRef>
              <c:f>'様式２－２校長用評価表'!$Y$173</c:f>
              <c:strCache>
                <c:ptCount val="1"/>
                <c:pt idx="0">
                  <c:v>事後平均</c:v>
                </c:pt>
              </c:strCache>
            </c:strRef>
          </c:tx>
          <c:spPr>
            <a:ln w="41275">
              <a:solidFill>
                <a:srgbClr val="FF0000"/>
              </a:solidFill>
            </a:ln>
          </c:spPr>
          <c:marker>
            <c:symbol val="none"/>
          </c:marker>
          <c:cat>
            <c:strRef>
              <c:f>'様式２－２校長用評価表'!$U$174:$W$185</c:f>
              <c:strCache>
                <c:ptCount val="12"/>
                <c:pt idx="0">
                  <c:v>Ⅰ－１</c:v>
                </c:pt>
                <c:pt idx="1">
                  <c:v>Ⅰ－２</c:v>
                </c:pt>
                <c:pt idx="2">
                  <c:v>Ⅰ－３</c:v>
                </c:pt>
                <c:pt idx="3">
                  <c:v>Ⅱ－１</c:v>
                </c:pt>
                <c:pt idx="4">
                  <c:v>Ⅱ－２</c:v>
                </c:pt>
                <c:pt idx="5">
                  <c:v>Ⅲ－１</c:v>
                </c:pt>
                <c:pt idx="6">
                  <c:v>Ⅲ－２</c:v>
                </c:pt>
                <c:pt idx="7">
                  <c:v>Ⅲ－３</c:v>
                </c:pt>
                <c:pt idx="8">
                  <c:v>Ⅳ－１</c:v>
                </c:pt>
                <c:pt idx="9">
                  <c:v>Ⅳ－２</c:v>
                </c:pt>
                <c:pt idx="10">
                  <c:v>Ⅴ－１</c:v>
                </c:pt>
                <c:pt idx="11">
                  <c:v>Ⅴ－２</c:v>
                </c:pt>
              </c:strCache>
            </c:strRef>
          </c:cat>
          <c:val>
            <c:numRef>
              <c:f>'様式２－２校長用評価表'!$Y$174:$Y$185</c:f>
              <c:numCache>
                <c:formatCode>0.0_);[Red]\(0.0\)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446-436A-B61B-9EB242D55D58}"/>
            </c:ext>
          </c:extLst>
        </c:ser>
        <c:dLbls>
          <c:showLegendKey val="0"/>
          <c:showVal val="0"/>
          <c:showCatName val="0"/>
          <c:showSerName val="0"/>
          <c:showPercent val="0"/>
          <c:showBubbleSize val="0"/>
        </c:dLbls>
        <c:axId val="96266880"/>
        <c:axId val="95519104"/>
      </c:radarChart>
      <c:catAx>
        <c:axId val="96266880"/>
        <c:scaling>
          <c:orientation val="minMax"/>
        </c:scaling>
        <c:delete val="0"/>
        <c:axPos val="b"/>
        <c:majorGridlines>
          <c:spPr>
            <a:ln>
              <a:solidFill>
                <a:schemeClr val="tx1"/>
              </a:solidFill>
            </a:ln>
          </c:spPr>
        </c:majorGridlines>
        <c:numFmt formatCode="General" sourceLinked="1"/>
        <c:majorTickMark val="out"/>
        <c:minorTickMark val="none"/>
        <c:tickLblPos val="nextTo"/>
        <c:crossAx val="95519104"/>
        <c:crosses val="autoZero"/>
        <c:auto val="0"/>
        <c:lblAlgn val="ctr"/>
        <c:lblOffset val="100"/>
        <c:noMultiLvlLbl val="0"/>
      </c:catAx>
      <c:valAx>
        <c:axId val="95519104"/>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96266880"/>
        <c:crosses val="autoZero"/>
        <c:crossBetween val="between"/>
        <c:majorUnit val="1"/>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52251621564658"/>
          <c:y val="0.11661333556709666"/>
          <c:w val="0.62034818827295823"/>
          <c:h val="0.76677332886580662"/>
        </c:manualLayout>
      </c:layout>
      <c:radarChart>
        <c:radarStyle val="marker"/>
        <c:varyColors val="0"/>
        <c:ser>
          <c:idx val="0"/>
          <c:order val="0"/>
          <c:tx>
            <c:strRef>
              <c:f>'様式２－２校長用評価表'!$X$173</c:f>
              <c:strCache>
                <c:ptCount val="1"/>
                <c:pt idx="0">
                  <c:v>事前平均</c:v>
                </c:pt>
              </c:strCache>
            </c:strRef>
          </c:tx>
          <c:spPr>
            <a:ln w="41275">
              <a:solidFill>
                <a:srgbClr val="0000FF"/>
              </a:solidFill>
            </a:ln>
          </c:spPr>
          <c:marker>
            <c:symbol val="none"/>
          </c:marker>
          <c:cat>
            <c:strRef>
              <c:f>'様式２－２校長用評価表'!$U$174:$W$185</c:f>
              <c:strCache>
                <c:ptCount val="12"/>
                <c:pt idx="0">
                  <c:v>Ⅰ－１</c:v>
                </c:pt>
                <c:pt idx="1">
                  <c:v>Ⅰ－２</c:v>
                </c:pt>
                <c:pt idx="2">
                  <c:v>Ⅰ－３</c:v>
                </c:pt>
                <c:pt idx="3">
                  <c:v>Ⅱ－１</c:v>
                </c:pt>
                <c:pt idx="4">
                  <c:v>Ⅱ－２</c:v>
                </c:pt>
                <c:pt idx="5">
                  <c:v>Ⅲ－１</c:v>
                </c:pt>
                <c:pt idx="6">
                  <c:v>Ⅲ－２</c:v>
                </c:pt>
                <c:pt idx="7">
                  <c:v>Ⅲ－３</c:v>
                </c:pt>
                <c:pt idx="8">
                  <c:v>Ⅳ－１</c:v>
                </c:pt>
                <c:pt idx="9">
                  <c:v>Ⅳ－２</c:v>
                </c:pt>
                <c:pt idx="10">
                  <c:v>Ⅴ－１</c:v>
                </c:pt>
                <c:pt idx="11">
                  <c:v>Ⅴ－２</c:v>
                </c:pt>
              </c:strCache>
            </c:strRef>
          </c:cat>
          <c:val>
            <c:numRef>
              <c:f>'様式２－２校長用評価表'!$X$174:$X$185</c:f>
              <c:numCache>
                <c:formatCode>0.0_);[Red]\(0.0\)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38B-420D-BED7-DCC0B536ED25}"/>
            </c:ext>
          </c:extLst>
        </c:ser>
        <c:dLbls>
          <c:showLegendKey val="0"/>
          <c:showVal val="0"/>
          <c:showCatName val="0"/>
          <c:showSerName val="0"/>
          <c:showPercent val="0"/>
          <c:showBubbleSize val="0"/>
        </c:dLbls>
        <c:axId val="96177536"/>
        <c:axId val="96187520"/>
      </c:radarChart>
      <c:catAx>
        <c:axId val="96177536"/>
        <c:scaling>
          <c:orientation val="minMax"/>
        </c:scaling>
        <c:delete val="0"/>
        <c:axPos val="b"/>
        <c:majorGridlines>
          <c:spPr>
            <a:ln>
              <a:solidFill>
                <a:schemeClr val="tx1"/>
              </a:solidFill>
            </a:ln>
          </c:spPr>
        </c:majorGridlines>
        <c:numFmt formatCode="General" sourceLinked="1"/>
        <c:majorTickMark val="out"/>
        <c:minorTickMark val="none"/>
        <c:tickLblPos val="nextTo"/>
        <c:crossAx val="96187520"/>
        <c:crosses val="autoZero"/>
        <c:auto val="0"/>
        <c:lblAlgn val="ctr"/>
        <c:lblOffset val="100"/>
        <c:noMultiLvlLbl val="0"/>
      </c:catAx>
      <c:valAx>
        <c:axId val="96187520"/>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96177536"/>
        <c:crosses val="autoZero"/>
        <c:crossBetween val="between"/>
        <c:majorUnit val="1"/>
      </c:valAx>
    </c:plotArea>
    <c:plotVisOnly val="1"/>
    <c:dispBlanksAs val="gap"/>
    <c:showDLblsOverMax val="0"/>
  </c:chart>
  <c:spPr>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23</xdr:col>
      <xdr:colOff>428625</xdr:colOff>
      <xdr:row>158</xdr:row>
      <xdr:rowOff>2124075</xdr:rowOff>
    </xdr:from>
    <xdr:to>
      <xdr:col>24</xdr:col>
      <xdr:colOff>257175</xdr:colOff>
      <xdr:row>158</xdr:row>
      <xdr:rowOff>2305050</xdr:rowOff>
    </xdr:to>
    <xdr:sp macro="" textlink="">
      <xdr:nvSpPr>
        <xdr:cNvPr id="3" name="Text Box 16">
          <a:extLst>
            <a:ext uri="{FF2B5EF4-FFF2-40B4-BE49-F238E27FC236}">
              <a16:creationId xmlns:a16="http://schemas.microsoft.com/office/drawing/2014/main" id="{00000000-0008-0000-0000-000003000000}"/>
            </a:ext>
          </a:extLst>
        </xdr:cNvPr>
        <xdr:cNvSpPr txBox="1">
          <a:spLocks noChangeArrowheads="1"/>
        </xdr:cNvSpPr>
      </xdr:nvSpPr>
      <xdr:spPr bwMode="auto">
        <a:xfrm>
          <a:off x="16202025" y="31299150"/>
          <a:ext cx="5143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158</xdr:row>
      <xdr:rowOff>1628775</xdr:rowOff>
    </xdr:from>
    <xdr:to>
      <xdr:col>24</xdr:col>
      <xdr:colOff>466725</xdr:colOff>
      <xdr:row>158</xdr:row>
      <xdr:rowOff>1828800</xdr:rowOff>
    </xdr:to>
    <xdr:sp macro="" textlink="">
      <xdr:nvSpPr>
        <xdr:cNvPr id="4" name="Text Box 17">
          <a:extLst>
            <a:ext uri="{FF2B5EF4-FFF2-40B4-BE49-F238E27FC236}">
              <a16:creationId xmlns:a16="http://schemas.microsoft.com/office/drawing/2014/main" id="{00000000-0008-0000-0000-000004000000}"/>
            </a:ext>
          </a:extLst>
        </xdr:cNvPr>
        <xdr:cNvSpPr txBox="1">
          <a:spLocks noChangeArrowheads="1"/>
        </xdr:cNvSpPr>
      </xdr:nvSpPr>
      <xdr:spPr bwMode="auto">
        <a:xfrm>
          <a:off x="16402050" y="31299150"/>
          <a:ext cx="5238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158</xdr:row>
      <xdr:rowOff>2514600</xdr:rowOff>
    </xdr:from>
    <xdr:to>
      <xdr:col>23</xdr:col>
      <xdr:colOff>552450</xdr:colOff>
      <xdr:row>158</xdr:row>
      <xdr:rowOff>2705100</xdr:rowOff>
    </xdr:to>
    <xdr:sp macro="" textlink="">
      <xdr:nvSpPr>
        <xdr:cNvPr id="5" name="Text Box 18">
          <a:extLst>
            <a:ext uri="{FF2B5EF4-FFF2-40B4-BE49-F238E27FC236}">
              <a16:creationId xmlns:a16="http://schemas.microsoft.com/office/drawing/2014/main" id="{00000000-0008-0000-0000-000005000000}"/>
            </a:ext>
          </a:extLst>
        </xdr:cNvPr>
        <xdr:cNvSpPr txBox="1">
          <a:spLocks noChangeArrowheads="1"/>
        </xdr:cNvSpPr>
      </xdr:nvSpPr>
      <xdr:spPr bwMode="auto">
        <a:xfrm>
          <a:off x="12449175" y="31299150"/>
          <a:ext cx="38766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158</xdr:row>
      <xdr:rowOff>2114550</xdr:rowOff>
    </xdr:from>
    <xdr:to>
      <xdr:col>18</xdr:col>
      <xdr:colOff>28575</xdr:colOff>
      <xdr:row>158</xdr:row>
      <xdr:rowOff>2324100</xdr:rowOff>
    </xdr:to>
    <xdr:sp macro="" textlink="">
      <xdr:nvSpPr>
        <xdr:cNvPr id="6" name="Text Box 19">
          <a:extLst>
            <a:ext uri="{FF2B5EF4-FFF2-40B4-BE49-F238E27FC236}">
              <a16:creationId xmlns:a16="http://schemas.microsoft.com/office/drawing/2014/main" id="{00000000-0008-0000-0000-000006000000}"/>
            </a:ext>
          </a:extLst>
        </xdr:cNvPr>
        <xdr:cNvSpPr txBox="1">
          <a:spLocks noChangeArrowheads="1"/>
        </xdr:cNvSpPr>
      </xdr:nvSpPr>
      <xdr:spPr bwMode="auto">
        <a:xfrm>
          <a:off x="10972800" y="31299150"/>
          <a:ext cx="1400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158</xdr:row>
      <xdr:rowOff>1657350</xdr:rowOff>
    </xdr:from>
    <xdr:to>
      <xdr:col>17</xdr:col>
      <xdr:colOff>0</xdr:colOff>
      <xdr:row>158</xdr:row>
      <xdr:rowOff>1857375</xdr:rowOff>
    </xdr:to>
    <xdr:sp macro="" textlink="">
      <xdr:nvSpPr>
        <xdr:cNvPr id="7" name="Text Box 20">
          <a:extLst>
            <a:ext uri="{FF2B5EF4-FFF2-40B4-BE49-F238E27FC236}">
              <a16:creationId xmlns:a16="http://schemas.microsoft.com/office/drawing/2014/main" id="{00000000-0008-0000-0000-000007000000}"/>
            </a:ext>
          </a:extLst>
        </xdr:cNvPr>
        <xdr:cNvSpPr txBox="1">
          <a:spLocks noChangeArrowheads="1"/>
        </xdr:cNvSpPr>
      </xdr:nvSpPr>
      <xdr:spPr bwMode="auto">
        <a:xfrm>
          <a:off x="9696450" y="31299150"/>
          <a:ext cx="19621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161</xdr:row>
      <xdr:rowOff>1266825</xdr:rowOff>
    </xdr:from>
    <xdr:to>
      <xdr:col>24</xdr:col>
      <xdr:colOff>619125</xdr:colOff>
      <xdr:row>161</xdr:row>
      <xdr:rowOff>1419225</xdr:rowOff>
    </xdr:to>
    <xdr:sp macro="" textlink="">
      <xdr:nvSpPr>
        <xdr:cNvPr id="8" name="Rectangle 21">
          <a:extLst>
            <a:ext uri="{FF2B5EF4-FFF2-40B4-BE49-F238E27FC236}">
              <a16:creationId xmlns:a16="http://schemas.microsoft.com/office/drawing/2014/main" id="{00000000-0008-0000-0000-000008000000}"/>
            </a:ext>
          </a:extLst>
        </xdr:cNvPr>
        <xdr:cNvSpPr>
          <a:spLocks noChangeArrowheads="1"/>
        </xdr:cNvSpPr>
      </xdr:nvSpPr>
      <xdr:spPr bwMode="auto">
        <a:xfrm>
          <a:off x="9667875" y="31813500"/>
          <a:ext cx="74104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23</xdr:col>
      <xdr:colOff>428625</xdr:colOff>
      <xdr:row>159</xdr:row>
      <xdr:rowOff>2124075</xdr:rowOff>
    </xdr:from>
    <xdr:to>
      <xdr:col>24</xdr:col>
      <xdr:colOff>257175</xdr:colOff>
      <xdr:row>159</xdr:row>
      <xdr:rowOff>2305050</xdr:rowOff>
    </xdr:to>
    <xdr:sp macro="" textlink="">
      <xdr:nvSpPr>
        <xdr:cNvPr id="9" name="Text Box 22">
          <a:extLst>
            <a:ext uri="{FF2B5EF4-FFF2-40B4-BE49-F238E27FC236}">
              <a16:creationId xmlns:a16="http://schemas.microsoft.com/office/drawing/2014/main" id="{00000000-0008-0000-0000-000009000000}"/>
            </a:ext>
          </a:extLst>
        </xdr:cNvPr>
        <xdr:cNvSpPr txBox="1">
          <a:spLocks noChangeArrowheads="1"/>
        </xdr:cNvSpPr>
      </xdr:nvSpPr>
      <xdr:spPr bwMode="auto">
        <a:xfrm>
          <a:off x="16202025" y="31470600"/>
          <a:ext cx="5143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159</xdr:row>
      <xdr:rowOff>1628775</xdr:rowOff>
    </xdr:from>
    <xdr:to>
      <xdr:col>24</xdr:col>
      <xdr:colOff>466725</xdr:colOff>
      <xdr:row>159</xdr:row>
      <xdr:rowOff>1828800</xdr:rowOff>
    </xdr:to>
    <xdr:sp macro="" textlink="">
      <xdr:nvSpPr>
        <xdr:cNvPr id="10" name="Text Box 23">
          <a:extLst>
            <a:ext uri="{FF2B5EF4-FFF2-40B4-BE49-F238E27FC236}">
              <a16:creationId xmlns:a16="http://schemas.microsoft.com/office/drawing/2014/main" id="{00000000-0008-0000-0000-00000A000000}"/>
            </a:ext>
          </a:extLst>
        </xdr:cNvPr>
        <xdr:cNvSpPr txBox="1">
          <a:spLocks noChangeArrowheads="1"/>
        </xdr:cNvSpPr>
      </xdr:nvSpPr>
      <xdr:spPr bwMode="auto">
        <a:xfrm>
          <a:off x="16402050" y="31470600"/>
          <a:ext cx="5238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159</xdr:row>
      <xdr:rowOff>2514600</xdr:rowOff>
    </xdr:from>
    <xdr:to>
      <xdr:col>23</xdr:col>
      <xdr:colOff>552450</xdr:colOff>
      <xdr:row>159</xdr:row>
      <xdr:rowOff>2705100</xdr:rowOff>
    </xdr:to>
    <xdr:sp macro="" textlink="">
      <xdr:nvSpPr>
        <xdr:cNvPr id="11" name="Text Box 24">
          <a:extLst>
            <a:ext uri="{FF2B5EF4-FFF2-40B4-BE49-F238E27FC236}">
              <a16:creationId xmlns:a16="http://schemas.microsoft.com/office/drawing/2014/main" id="{00000000-0008-0000-0000-00000B000000}"/>
            </a:ext>
          </a:extLst>
        </xdr:cNvPr>
        <xdr:cNvSpPr txBox="1">
          <a:spLocks noChangeArrowheads="1"/>
        </xdr:cNvSpPr>
      </xdr:nvSpPr>
      <xdr:spPr bwMode="auto">
        <a:xfrm>
          <a:off x="12449175" y="31470600"/>
          <a:ext cx="38766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159</xdr:row>
      <xdr:rowOff>2114550</xdr:rowOff>
    </xdr:from>
    <xdr:to>
      <xdr:col>18</xdr:col>
      <xdr:colOff>28575</xdr:colOff>
      <xdr:row>159</xdr:row>
      <xdr:rowOff>2324100</xdr:rowOff>
    </xdr:to>
    <xdr:sp macro="" textlink="">
      <xdr:nvSpPr>
        <xdr:cNvPr id="12" name="Text Box 25">
          <a:extLst>
            <a:ext uri="{FF2B5EF4-FFF2-40B4-BE49-F238E27FC236}">
              <a16:creationId xmlns:a16="http://schemas.microsoft.com/office/drawing/2014/main" id="{00000000-0008-0000-0000-00000C000000}"/>
            </a:ext>
          </a:extLst>
        </xdr:cNvPr>
        <xdr:cNvSpPr txBox="1">
          <a:spLocks noChangeArrowheads="1"/>
        </xdr:cNvSpPr>
      </xdr:nvSpPr>
      <xdr:spPr bwMode="auto">
        <a:xfrm>
          <a:off x="10972800" y="31470600"/>
          <a:ext cx="1400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159</xdr:row>
      <xdr:rowOff>1657350</xdr:rowOff>
    </xdr:from>
    <xdr:to>
      <xdr:col>17</xdr:col>
      <xdr:colOff>0</xdr:colOff>
      <xdr:row>159</xdr:row>
      <xdr:rowOff>1857375</xdr:rowOff>
    </xdr:to>
    <xdr:sp macro="" textlink="">
      <xdr:nvSpPr>
        <xdr:cNvPr id="13" name="Text Box 26">
          <a:extLst>
            <a:ext uri="{FF2B5EF4-FFF2-40B4-BE49-F238E27FC236}">
              <a16:creationId xmlns:a16="http://schemas.microsoft.com/office/drawing/2014/main" id="{00000000-0008-0000-0000-00000D000000}"/>
            </a:ext>
          </a:extLst>
        </xdr:cNvPr>
        <xdr:cNvSpPr txBox="1">
          <a:spLocks noChangeArrowheads="1"/>
        </xdr:cNvSpPr>
      </xdr:nvSpPr>
      <xdr:spPr bwMode="auto">
        <a:xfrm>
          <a:off x="9696450" y="31470600"/>
          <a:ext cx="19621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160</xdr:row>
      <xdr:rowOff>1266825</xdr:rowOff>
    </xdr:from>
    <xdr:to>
      <xdr:col>24</xdr:col>
      <xdr:colOff>619125</xdr:colOff>
      <xdr:row>160</xdr:row>
      <xdr:rowOff>1419225</xdr:rowOff>
    </xdr:to>
    <xdr:sp macro="" textlink="">
      <xdr:nvSpPr>
        <xdr:cNvPr id="14" name="Rectangle 27">
          <a:extLst>
            <a:ext uri="{FF2B5EF4-FFF2-40B4-BE49-F238E27FC236}">
              <a16:creationId xmlns:a16="http://schemas.microsoft.com/office/drawing/2014/main" id="{00000000-0008-0000-0000-00000E000000}"/>
            </a:ext>
          </a:extLst>
        </xdr:cNvPr>
        <xdr:cNvSpPr>
          <a:spLocks noChangeArrowheads="1"/>
        </xdr:cNvSpPr>
      </xdr:nvSpPr>
      <xdr:spPr bwMode="auto">
        <a:xfrm>
          <a:off x="9667875" y="31642050"/>
          <a:ext cx="74104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14</xdr:col>
      <xdr:colOff>57150</xdr:colOff>
      <xdr:row>161</xdr:row>
      <xdr:rowOff>400050</xdr:rowOff>
    </xdr:from>
    <xdr:to>
      <xdr:col>24</xdr:col>
      <xdr:colOff>600075</xdr:colOff>
      <xdr:row>161</xdr:row>
      <xdr:rowOff>542925</xdr:rowOff>
    </xdr:to>
    <xdr:sp macro="" textlink="">
      <xdr:nvSpPr>
        <xdr:cNvPr id="15" name="Rectangle 28">
          <a:extLst>
            <a:ext uri="{FF2B5EF4-FFF2-40B4-BE49-F238E27FC236}">
              <a16:creationId xmlns:a16="http://schemas.microsoft.com/office/drawing/2014/main" id="{00000000-0008-0000-0000-00000F000000}"/>
            </a:ext>
          </a:extLst>
        </xdr:cNvPr>
        <xdr:cNvSpPr>
          <a:spLocks noChangeArrowheads="1"/>
        </xdr:cNvSpPr>
      </xdr:nvSpPr>
      <xdr:spPr bwMode="auto">
        <a:xfrm>
          <a:off x="9658350" y="31813500"/>
          <a:ext cx="74009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＊自己分析により目標を設定し、一年間を振り返る資料とする。</a:t>
          </a:r>
        </a:p>
      </xdr:txBody>
    </xdr:sp>
    <xdr:clientData/>
  </xdr:twoCellAnchor>
  <xdr:twoCellAnchor>
    <xdr:from>
      <xdr:col>3</xdr:col>
      <xdr:colOff>161925</xdr:colOff>
      <xdr:row>161</xdr:row>
      <xdr:rowOff>409575</xdr:rowOff>
    </xdr:from>
    <xdr:to>
      <xdr:col>12</xdr:col>
      <xdr:colOff>47625</xdr:colOff>
      <xdr:row>162</xdr:row>
      <xdr:rowOff>19050</xdr:rowOff>
    </xdr:to>
    <xdr:sp macro="" textlink="">
      <xdr:nvSpPr>
        <xdr:cNvPr id="16" name="Text Box 30">
          <a:extLst>
            <a:ext uri="{FF2B5EF4-FFF2-40B4-BE49-F238E27FC236}">
              <a16:creationId xmlns:a16="http://schemas.microsoft.com/office/drawing/2014/main" id="{00000000-0008-0000-0000-000010000000}"/>
            </a:ext>
          </a:extLst>
        </xdr:cNvPr>
        <xdr:cNvSpPr txBox="1">
          <a:spLocks noChangeArrowheads="1"/>
        </xdr:cNvSpPr>
      </xdr:nvSpPr>
      <xdr:spPr bwMode="auto">
        <a:xfrm>
          <a:off x="2219325" y="31813500"/>
          <a:ext cx="6057900" cy="190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（今までに経験した主な校務分掌や研修を記入する。）</a:t>
          </a:r>
        </a:p>
      </xdr:txBody>
    </xdr:sp>
    <xdr:clientData/>
  </xdr:twoCellAnchor>
  <xdr:twoCellAnchor>
    <xdr:from>
      <xdr:col>1</xdr:col>
      <xdr:colOff>9525</xdr:colOff>
      <xdr:row>162</xdr:row>
      <xdr:rowOff>19050</xdr:rowOff>
    </xdr:from>
    <xdr:to>
      <xdr:col>24</xdr:col>
      <xdr:colOff>609600</xdr:colOff>
      <xdr:row>163</xdr:row>
      <xdr:rowOff>152400</xdr:rowOff>
    </xdr:to>
    <xdr:sp macro="" textlink="">
      <xdr:nvSpPr>
        <xdr:cNvPr id="17" name="Text Box 31">
          <a:extLst>
            <a:ext uri="{FF2B5EF4-FFF2-40B4-BE49-F238E27FC236}">
              <a16:creationId xmlns:a16="http://schemas.microsoft.com/office/drawing/2014/main" id="{00000000-0008-0000-0000-000011000000}"/>
            </a:ext>
          </a:extLst>
        </xdr:cNvPr>
        <xdr:cNvSpPr txBox="1">
          <a:spLocks noChangeArrowheads="1"/>
        </xdr:cNvSpPr>
      </xdr:nvSpPr>
      <xdr:spPr bwMode="auto">
        <a:xfrm>
          <a:off x="695325" y="31832550"/>
          <a:ext cx="16373475" cy="304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教育センターの</a:t>
          </a:r>
          <a:r>
            <a:rPr lang="en-US" altLang="ja-JP" sz="900" b="0" i="0" u="none" strike="noStrike" baseline="0">
              <a:solidFill>
                <a:srgbClr val="000000"/>
              </a:solidFill>
              <a:latin typeface="ＭＳ Ｐゴシック"/>
              <a:ea typeface="ＭＳ Ｐゴシック"/>
            </a:rPr>
            <a:t>Web</a:t>
          </a:r>
          <a:r>
            <a:rPr lang="ja-JP" altLang="en-US" sz="900" b="0" i="0" u="none" strike="noStrike" baseline="0">
              <a:solidFill>
                <a:srgbClr val="000000"/>
              </a:solidFill>
              <a:latin typeface="ＭＳ Ｐゴシック"/>
              <a:ea typeface="ＭＳ Ｐゴシック"/>
            </a:rPr>
            <a:t>サイトより書式をダウンロードし、評価表に○を記入すると、レーダーチャートは自動で表示されます。</a:t>
          </a:r>
        </a:p>
      </xdr:txBody>
    </xdr:sp>
    <xdr:clientData/>
  </xdr:twoCellAnchor>
  <xdr:twoCellAnchor>
    <xdr:from>
      <xdr:col>14</xdr:col>
      <xdr:colOff>66675</xdr:colOff>
      <xdr:row>158</xdr:row>
      <xdr:rowOff>19050</xdr:rowOff>
    </xdr:from>
    <xdr:to>
      <xdr:col>24</xdr:col>
      <xdr:colOff>504825</xdr:colOff>
      <xdr:row>161</xdr:row>
      <xdr:rowOff>409575</xdr:rowOff>
    </xdr:to>
    <xdr:graphicFrame macro="">
      <xdr:nvGraphicFramePr>
        <xdr:cNvPr id="39220" name="グラフ 1">
          <a:extLst>
            <a:ext uri="{FF2B5EF4-FFF2-40B4-BE49-F238E27FC236}">
              <a16:creationId xmlns:a16="http://schemas.microsoft.com/office/drawing/2014/main" id="{00000000-0008-0000-0000-0000349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23</xdr:col>
      <xdr:colOff>428625</xdr:colOff>
      <xdr:row>170</xdr:row>
      <xdr:rowOff>0</xdr:rowOff>
    </xdr:from>
    <xdr:to>
      <xdr:col>24</xdr:col>
      <xdr:colOff>257175</xdr:colOff>
      <xdr:row>170</xdr:row>
      <xdr:rowOff>0</xdr:rowOff>
    </xdr:to>
    <xdr:sp macro="" textlink="">
      <xdr:nvSpPr>
        <xdr:cNvPr id="6160" name="Text Box 16">
          <a:extLst>
            <a:ext uri="{FF2B5EF4-FFF2-40B4-BE49-F238E27FC236}">
              <a16:creationId xmlns:a16="http://schemas.microsoft.com/office/drawing/2014/main" id="{00000000-0008-0000-0100-000010180000}"/>
            </a:ext>
          </a:extLst>
        </xdr:cNvPr>
        <xdr:cNvSpPr txBox="1">
          <a:spLocks noChangeArrowheads="1"/>
        </xdr:cNvSpPr>
      </xdr:nvSpPr>
      <xdr:spPr bwMode="auto">
        <a:xfrm>
          <a:off x="6515100" y="42195750"/>
          <a:ext cx="4857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170</xdr:row>
      <xdr:rowOff>0</xdr:rowOff>
    </xdr:from>
    <xdr:to>
      <xdr:col>24</xdr:col>
      <xdr:colOff>466725</xdr:colOff>
      <xdr:row>170</xdr:row>
      <xdr:rowOff>0</xdr:rowOff>
    </xdr:to>
    <xdr:sp macro="" textlink="">
      <xdr:nvSpPr>
        <xdr:cNvPr id="6161" name="Text Box 17">
          <a:extLst>
            <a:ext uri="{FF2B5EF4-FFF2-40B4-BE49-F238E27FC236}">
              <a16:creationId xmlns:a16="http://schemas.microsoft.com/office/drawing/2014/main" id="{00000000-0008-0000-0100-000011180000}"/>
            </a:ext>
          </a:extLst>
        </xdr:cNvPr>
        <xdr:cNvSpPr txBox="1">
          <a:spLocks noChangeArrowheads="1"/>
        </xdr:cNvSpPr>
      </xdr:nvSpPr>
      <xdr:spPr bwMode="auto">
        <a:xfrm>
          <a:off x="6715125" y="42195750"/>
          <a:ext cx="4953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170</xdr:row>
      <xdr:rowOff>0</xdr:rowOff>
    </xdr:from>
    <xdr:to>
      <xdr:col>23</xdr:col>
      <xdr:colOff>552450</xdr:colOff>
      <xdr:row>170</xdr:row>
      <xdr:rowOff>0</xdr:rowOff>
    </xdr:to>
    <xdr:sp macro="" textlink="">
      <xdr:nvSpPr>
        <xdr:cNvPr id="6162" name="Text Box 18">
          <a:extLst>
            <a:ext uri="{FF2B5EF4-FFF2-40B4-BE49-F238E27FC236}">
              <a16:creationId xmlns:a16="http://schemas.microsoft.com/office/drawing/2014/main" id="{00000000-0008-0000-0100-000012180000}"/>
            </a:ext>
          </a:extLst>
        </xdr:cNvPr>
        <xdr:cNvSpPr txBox="1">
          <a:spLocks noChangeArrowheads="1"/>
        </xdr:cNvSpPr>
      </xdr:nvSpPr>
      <xdr:spPr bwMode="auto">
        <a:xfrm>
          <a:off x="5172075" y="42195750"/>
          <a:ext cx="1466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170</xdr:row>
      <xdr:rowOff>0</xdr:rowOff>
    </xdr:from>
    <xdr:to>
      <xdr:col>18</xdr:col>
      <xdr:colOff>28575</xdr:colOff>
      <xdr:row>170</xdr:row>
      <xdr:rowOff>0</xdr:rowOff>
    </xdr:to>
    <xdr:sp macro="" textlink="">
      <xdr:nvSpPr>
        <xdr:cNvPr id="6163" name="Text Box 19">
          <a:extLst>
            <a:ext uri="{FF2B5EF4-FFF2-40B4-BE49-F238E27FC236}">
              <a16:creationId xmlns:a16="http://schemas.microsoft.com/office/drawing/2014/main" id="{00000000-0008-0000-0100-000013180000}"/>
            </a:ext>
          </a:extLst>
        </xdr:cNvPr>
        <xdr:cNvSpPr txBox="1">
          <a:spLocks noChangeArrowheads="1"/>
        </xdr:cNvSpPr>
      </xdr:nvSpPr>
      <xdr:spPr bwMode="auto">
        <a:xfrm>
          <a:off x="4591050" y="42195750"/>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170</xdr:row>
      <xdr:rowOff>0</xdr:rowOff>
    </xdr:from>
    <xdr:to>
      <xdr:col>17</xdr:col>
      <xdr:colOff>0</xdr:colOff>
      <xdr:row>170</xdr:row>
      <xdr:rowOff>0</xdr:rowOff>
    </xdr:to>
    <xdr:sp macro="" textlink="">
      <xdr:nvSpPr>
        <xdr:cNvPr id="6164" name="Text Box 20">
          <a:extLst>
            <a:ext uri="{FF2B5EF4-FFF2-40B4-BE49-F238E27FC236}">
              <a16:creationId xmlns:a16="http://schemas.microsoft.com/office/drawing/2014/main" id="{00000000-0008-0000-0100-000014180000}"/>
            </a:ext>
          </a:extLst>
        </xdr:cNvPr>
        <xdr:cNvSpPr txBox="1">
          <a:spLocks noChangeArrowheads="1"/>
        </xdr:cNvSpPr>
      </xdr:nvSpPr>
      <xdr:spPr bwMode="auto">
        <a:xfrm>
          <a:off x="4248150" y="42195750"/>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170</xdr:row>
      <xdr:rowOff>0</xdr:rowOff>
    </xdr:from>
    <xdr:to>
      <xdr:col>24</xdr:col>
      <xdr:colOff>619125</xdr:colOff>
      <xdr:row>170</xdr:row>
      <xdr:rowOff>0</xdr:rowOff>
    </xdr:to>
    <xdr:sp macro="" textlink="">
      <xdr:nvSpPr>
        <xdr:cNvPr id="6165" name="Rectangle 21">
          <a:extLst>
            <a:ext uri="{FF2B5EF4-FFF2-40B4-BE49-F238E27FC236}">
              <a16:creationId xmlns:a16="http://schemas.microsoft.com/office/drawing/2014/main" id="{00000000-0008-0000-0100-000015180000}"/>
            </a:ext>
          </a:extLst>
        </xdr:cNvPr>
        <xdr:cNvSpPr>
          <a:spLocks noChangeArrowheads="1"/>
        </xdr:cNvSpPr>
      </xdr:nvSpPr>
      <xdr:spPr bwMode="auto">
        <a:xfrm>
          <a:off x="4219575" y="42195750"/>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23</xdr:col>
      <xdr:colOff>428625</xdr:colOff>
      <xdr:row>170</xdr:row>
      <xdr:rowOff>0</xdr:rowOff>
    </xdr:from>
    <xdr:to>
      <xdr:col>24</xdr:col>
      <xdr:colOff>257175</xdr:colOff>
      <xdr:row>170</xdr:row>
      <xdr:rowOff>0</xdr:rowOff>
    </xdr:to>
    <xdr:sp macro="" textlink="">
      <xdr:nvSpPr>
        <xdr:cNvPr id="6166" name="Text Box 22">
          <a:extLst>
            <a:ext uri="{FF2B5EF4-FFF2-40B4-BE49-F238E27FC236}">
              <a16:creationId xmlns:a16="http://schemas.microsoft.com/office/drawing/2014/main" id="{00000000-0008-0000-0100-000016180000}"/>
            </a:ext>
          </a:extLst>
        </xdr:cNvPr>
        <xdr:cNvSpPr txBox="1">
          <a:spLocks noChangeArrowheads="1"/>
        </xdr:cNvSpPr>
      </xdr:nvSpPr>
      <xdr:spPr bwMode="auto">
        <a:xfrm>
          <a:off x="6515100" y="42195750"/>
          <a:ext cx="4857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170</xdr:row>
      <xdr:rowOff>0</xdr:rowOff>
    </xdr:from>
    <xdr:to>
      <xdr:col>24</xdr:col>
      <xdr:colOff>466725</xdr:colOff>
      <xdr:row>170</xdr:row>
      <xdr:rowOff>0</xdr:rowOff>
    </xdr:to>
    <xdr:sp macro="" textlink="">
      <xdr:nvSpPr>
        <xdr:cNvPr id="6167" name="Text Box 23">
          <a:extLst>
            <a:ext uri="{FF2B5EF4-FFF2-40B4-BE49-F238E27FC236}">
              <a16:creationId xmlns:a16="http://schemas.microsoft.com/office/drawing/2014/main" id="{00000000-0008-0000-0100-000017180000}"/>
            </a:ext>
          </a:extLst>
        </xdr:cNvPr>
        <xdr:cNvSpPr txBox="1">
          <a:spLocks noChangeArrowheads="1"/>
        </xdr:cNvSpPr>
      </xdr:nvSpPr>
      <xdr:spPr bwMode="auto">
        <a:xfrm>
          <a:off x="6715125" y="42195750"/>
          <a:ext cx="4953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170</xdr:row>
      <xdr:rowOff>0</xdr:rowOff>
    </xdr:from>
    <xdr:to>
      <xdr:col>23</xdr:col>
      <xdr:colOff>552450</xdr:colOff>
      <xdr:row>170</xdr:row>
      <xdr:rowOff>0</xdr:rowOff>
    </xdr:to>
    <xdr:sp macro="" textlink="">
      <xdr:nvSpPr>
        <xdr:cNvPr id="6168" name="Text Box 24">
          <a:extLst>
            <a:ext uri="{FF2B5EF4-FFF2-40B4-BE49-F238E27FC236}">
              <a16:creationId xmlns:a16="http://schemas.microsoft.com/office/drawing/2014/main" id="{00000000-0008-0000-0100-000018180000}"/>
            </a:ext>
          </a:extLst>
        </xdr:cNvPr>
        <xdr:cNvSpPr txBox="1">
          <a:spLocks noChangeArrowheads="1"/>
        </xdr:cNvSpPr>
      </xdr:nvSpPr>
      <xdr:spPr bwMode="auto">
        <a:xfrm>
          <a:off x="5172075" y="42195750"/>
          <a:ext cx="1466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170</xdr:row>
      <xdr:rowOff>0</xdr:rowOff>
    </xdr:from>
    <xdr:to>
      <xdr:col>18</xdr:col>
      <xdr:colOff>28575</xdr:colOff>
      <xdr:row>170</xdr:row>
      <xdr:rowOff>0</xdr:rowOff>
    </xdr:to>
    <xdr:sp macro="" textlink="">
      <xdr:nvSpPr>
        <xdr:cNvPr id="6169" name="Text Box 25">
          <a:extLst>
            <a:ext uri="{FF2B5EF4-FFF2-40B4-BE49-F238E27FC236}">
              <a16:creationId xmlns:a16="http://schemas.microsoft.com/office/drawing/2014/main" id="{00000000-0008-0000-0100-000019180000}"/>
            </a:ext>
          </a:extLst>
        </xdr:cNvPr>
        <xdr:cNvSpPr txBox="1">
          <a:spLocks noChangeArrowheads="1"/>
        </xdr:cNvSpPr>
      </xdr:nvSpPr>
      <xdr:spPr bwMode="auto">
        <a:xfrm>
          <a:off x="4591050" y="42195750"/>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170</xdr:row>
      <xdr:rowOff>0</xdr:rowOff>
    </xdr:from>
    <xdr:to>
      <xdr:col>17</xdr:col>
      <xdr:colOff>0</xdr:colOff>
      <xdr:row>170</xdr:row>
      <xdr:rowOff>0</xdr:rowOff>
    </xdr:to>
    <xdr:sp macro="" textlink="">
      <xdr:nvSpPr>
        <xdr:cNvPr id="6170" name="Text Box 26">
          <a:extLst>
            <a:ext uri="{FF2B5EF4-FFF2-40B4-BE49-F238E27FC236}">
              <a16:creationId xmlns:a16="http://schemas.microsoft.com/office/drawing/2014/main" id="{00000000-0008-0000-0100-00001A180000}"/>
            </a:ext>
          </a:extLst>
        </xdr:cNvPr>
        <xdr:cNvSpPr txBox="1">
          <a:spLocks noChangeArrowheads="1"/>
        </xdr:cNvSpPr>
      </xdr:nvSpPr>
      <xdr:spPr bwMode="auto">
        <a:xfrm>
          <a:off x="4248150" y="42195750"/>
          <a:ext cx="58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170</xdr:row>
      <xdr:rowOff>0</xdr:rowOff>
    </xdr:from>
    <xdr:to>
      <xdr:col>24</xdr:col>
      <xdr:colOff>619125</xdr:colOff>
      <xdr:row>170</xdr:row>
      <xdr:rowOff>0</xdr:rowOff>
    </xdr:to>
    <xdr:sp macro="" textlink="">
      <xdr:nvSpPr>
        <xdr:cNvPr id="6171" name="Rectangle 27">
          <a:extLst>
            <a:ext uri="{FF2B5EF4-FFF2-40B4-BE49-F238E27FC236}">
              <a16:creationId xmlns:a16="http://schemas.microsoft.com/office/drawing/2014/main" id="{00000000-0008-0000-0100-00001B180000}"/>
            </a:ext>
          </a:extLst>
        </xdr:cNvPr>
        <xdr:cNvSpPr>
          <a:spLocks noChangeArrowheads="1"/>
        </xdr:cNvSpPr>
      </xdr:nvSpPr>
      <xdr:spPr bwMode="auto">
        <a:xfrm>
          <a:off x="4219575" y="42195750"/>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14</xdr:col>
      <xdr:colOff>57150</xdr:colOff>
      <xdr:row>170</xdr:row>
      <xdr:rowOff>0</xdr:rowOff>
    </xdr:from>
    <xdr:to>
      <xdr:col>24</xdr:col>
      <xdr:colOff>600075</xdr:colOff>
      <xdr:row>170</xdr:row>
      <xdr:rowOff>0</xdr:rowOff>
    </xdr:to>
    <xdr:sp macro="" textlink="">
      <xdr:nvSpPr>
        <xdr:cNvPr id="6172" name="Rectangle 28">
          <a:extLst>
            <a:ext uri="{FF2B5EF4-FFF2-40B4-BE49-F238E27FC236}">
              <a16:creationId xmlns:a16="http://schemas.microsoft.com/office/drawing/2014/main" id="{00000000-0008-0000-0100-00001C180000}"/>
            </a:ext>
          </a:extLst>
        </xdr:cNvPr>
        <xdr:cNvSpPr>
          <a:spLocks noChangeArrowheads="1"/>
        </xdr:cNvSpPr>
      </xdr:nvSpPr>
      <xdr:spPr bwMode="auto">
        <a:xfrm>
          <a:off x="4210050" y="42195750"/>
          <a:ext cx="31337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＊自己分析により目標を設定し、一年間を振り返る資料とする。</a:t>
          </a:r>
        </a:p>
      </xdr:txBody>
    </xdr:sp>
    <xdr:clientData/>
  </xdr:twoCellAnchor>
  <xdr:twoCellAnchor>
    <xdr:from>
      <xdr:col>3</xdr:col>
      <xdr:colOff>161925</xdr:colOff>
      <xdr:row>170</xdr:row>
      <xdr:rowOff>0</xdr:rowOff>
    </xdr:from>
    <xdr:to>
      <xdr:col>12</xdr:col>
      <xdr:colOff>47625</xdr:colOff>
      <xdr:row>170</xdr:row>
      <xdr:rowOff>0</xdr:rowOff>
    </xdr:to>
    <xdr:sp macro="" textlink="">
      <xdr:nvSpPr>
        <xdr:cNvPr id="6174" name="Text Box 30">
          <a:extLst>
            <a:ext uri="{FF2B5EF4-FFF2-40B4-BE49-F238E27FC236}">
              <a16:creationId xmlns:a16="http://schemas.microsoft.com/office/drawing/2014/main" id="{00000000-0008-0000-0100-00001E180000}"/>
            </a:ext>
          </a:extLst>
        </xdr:cNvPr>
        <xdr:cNvSpPr txBox="1">
          <a:spLocks noChangeArrowheads="1"/>
        </xdr:cNvSpPr>
      </xdr:nvSpPr>
      <xdr:spPr bwMode="auto">
        <a:xfrm>
          <a:off x="857250" y="42195750"/>
          <a:ext cx="2790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（今までに経験した主な校務分掌や研修を記入する。）</a:t>
          </a:r>
        </a:p>
      </xdr:txBody>
    </xdr:sp>
    <xdr:clientData/>
  </xdr:twoCellAnchor>
  <xdr:twoCellAnchor>
    <xdr:from>
      <xdr:col>18</xdr:col>
      <xdr:colOff>47621</xdr:colOff>
      <xdr:row>152</xdr:row>
      <xdr:rowOff>39688</xdr:rowOff>
    </xdr:from>
    <xdr:to>
      <xdr:col>23</xdr:col>
      <xdr:colOff>436558</xdr:colOff>
      <xdr:row>152</xdr:row>
      <xdr:rowOff>293688</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5119684" y="33980438"/>
          <a:ext cx="1404937"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評価項目別平均値</a:t>
          </a:r>
        </a:p>
      </xdr:txBody>
    </xdr:sp>
    <xdr:clientData/>
  </xdr:twoCellAnchor>
  <xdr:twoCellAnchor>
    <xdr:from>
      <xdr:col>18</xdr:col>
      <xdr:colOff>79368</xdr:colOff>
      <xdr:row>160</xdr:row>
      <xdr:rowOff>47621</xdr:rowOff>
    </xdr:from>
    <xdr:to>
      <xdr:col>23</xdr:col>
      <xdr:colOff>468305</xdr:colOff>
      <xdr:row>160</xdr:row>
      <xdr:rowOff>261934</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151431" y="38242871"/>
          <a:ext cx="1404937" cy="214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評価項目別平均値</a:t>
          </a:r>
        </a:p>
      </xdr:txBody>
    </xdr:sp>
    <xdr:clientData/>
  </xdr:twoCellAnchor>
  <xdr:twoCellAnchor>
    <xdr:from>
      <xdr:col>15</xdr:col>
      <xdr:colOff>47625</xdr:colOff>
      <xdr:row>160</xdr:row>
      <xdr:rowOff>323850</xdr:rowOff>
    </xdr:from>
    <xdr:to>
      <xdr:col>24</xdr:col>
      <xdr:colOff>600075</xdr:colOff>
      <xdr:row>164</xdr:row>
      <xdr:rowOff>438150</xdr:rowOff>
    </xdr:to>
    <xdr:graphicFrame macro="">
      <xdr:nvGraphicFramePr>
        <xdr:cNvPr id="6793" name="グラフ 1">
          <a:extLst>
            <a:ext uri="{FF2B5EF4-FFF2-40B4-BE49-F238E27FC236}">
              <a16:creationId xmlns:a16="http://schemas.microsoft.com/office/drawing/2014/main" id="{00000000-0008-0000-0100-000089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38100</xdr:colOff>
      <xdr:row>152</xdr:row>
      <xdr:rowOff>333375</xdr:rowOff>
    </xdr:from>
    <xdr:to>
      <xdr:col>24</xdr:col>
      <xdr:colOff>600075</xdr:colOff>
      <xdr:row>156</xdr:row>
      <xdr:rowOff>466725</xdr:rowOff>
    </xdr:to>
    <xdr:graphicFrame macro="">
      <xdr:nvGraphicFramePr>
        <xdr:cNvPr id="6794" name="グラフ 22">
          <a:extLst>
            <a:ext uri="{FF2B5EF4-FFF2-40B4-BE49-F238E27FC236}">
              <a16:creationId xmlns:a16="http://schemas.microsoft.com/office/drawing/2014/main" id="{00000000-0008-0000-0100-00008A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9"/>
  <sheetViews>
    <sheetView view="pageBreakPreview" topLeftCell="A19" zoomScaleNormal="100" zoomScaleSheetLayoutView="100" workbookViewId="0">
      <selection activeCell="M8" sqref="M8"/>
    </sheetView>
  </sheetViews>
  <sheetFormatPr defaultRowHeight="13.2" x14ac:dyDescent="0.2"/>
  <cols>
    <col min="1" max="1" width="2.21875" customWidth="1"/>
    <col min="2" max="2" width="4" customWidth="1"/>
    <col min="3" max="4" width="2.88671875" customWidth="1"/>
    <col min="5" max="5" width="5" customWidth="1"/>
    <col min="6" max="6" width="8.6640625" customWidth="1"/>
    <col min="7" max="7" width="2.6640625" customWidth="1"/>
    <col min="8" max="8" width="0.88671875" customWidth="1"/>
    <col min="9" max="9" width="5.6640625" customWidth="1"/>
    <col min="10" max="10" width="3.109375" customWidth="1"/>
    <col min="11" max="11" width="2.77734375" customWidth="1"/>
    <col min="12" max="12" width="6.6640625" customWidth="1"/>
    <col min="13" max="14" width="3.6640625" customWidth="1"/>
    <col min="15" max="15" width="2.6640625" customWidth="1"/>
    <col min="16" max="20" width="3.109375" customWidth="1"/>
    <col min="21" max="21" width="4.6640625" customWidth="1"/>
    <col min="22" max="22" width="1.6640625" customWidth="1"/>
    <col min="23" max="23" width="0.88671875" customWidth="1"/>
    <col min="24" max="26" width="8.6640625" customWidth="1"/>
  </cols>
  <sheetData>
    <row r="1" spans="1:25" ht="5.0999999999999996" customHeight="1" x14ac:dyDescent="0.2"/>
    <row r="2" spans="1:25" ht="12.9" customHeight="1" x14ac:dyDescent="0.2">
      <c r="B2" s="143" t="s">
        <v>157</v>
      </c>
      <c r="C2" s="142"/>
      <c r="D2" s="142"/>
      <c r="E2" s="142"/>
      <c r="S2" s="229" t="s">
        <v>156</v>
      </c>
      <c r="T2" s="229"/>
      <c r="U2" s="229"/>
      <c r="V2" s="229"/>
      <c r="W2" s="229"/>
      <c r="X2" s="229"/>
      <c r="Y2" s="229"/>
    </row>
    <row r="3" spans="1:25" ht="9.75" customHeight="1" x14ac:dyDescent="0.2">
      <c r="B3" s="142"/>
      <c r="C3" s="142"/>
      <c r="D3" s="142"/>
      <c r="E3" s="142"/>
      <c r="G3" s="10"/>
      <c r="T3" s="340" t="s">
        <v>155</v>
      </c>
      <c r="U3" s="340"/>
      <c r="V3" s="340"/>
      <c r="W3" s="340"/>
      <c r="X3" s="340"/>
      <c r="Y3" s="340"/>
    </row>
    <row r="4" spans="1:25" ht="9.75" customHeight="1" x14ac:dyDescent="0.2">
      <c r="B4" s="142"/>
      <c r="C4" s="142"/>
      <c r="D4" s="142"/>
      <c r="E4" s="142"/>
      <c r="T4" s="340"/>
      <c r="U4" s="340"/>
      <c r="V4" s="340"/>
      <c r="W4" s="340"/>
      <c r="X4" s="340"/>
      <c r="Y4" s="340"/>
    </row>
    <row r="5" spans="1:25" s="13" customFormat="1" ht="60" customHeight="1" thickBot="1" x14ac:dyDescent="0.25">
      <c r="B5" s="366" t="s">
        <v>188</v>
      </c>
      <c r="C5" s="366"/>
      <c r="D5" s="366"/>
      <c r="E5" s="366"/>
      <c r="F5" s="366"/>
      <c r="G5" s="366"/>
      <c r="H5" s="366"/>
      <c r="I5" s="366"/>
      <c r="J5" s="366"/>
      <c r="K5" s="366"/>
      <c r="L5" s="366"/>
      <c r="M5" s="366"/>
      <c r="N5" s="366"/>
      <c r="O5" s="366"/>
      <c r="P5" s="366"/>
      <c r="Q5" s="366"/>
      <c r="R5" s="366"/>
      <c r="S5" s="366"/>
      <c r="T5" s="366"/>
      <c r="U5" s="366"/>
      <c r="V5" s="366"/>
      <c r="W5" s="366"/>
      <c r="X5" s="366"/>
      <c r="Y5" s="366"/>
    </row>
    <row r="6" spans="1:25" ht="21" customHeight="1" x14ac:dyDescent="0.2">
      <c r="A6" s="2"/>
      <c r="B6" s="367" t="s">
        <v>65</v>
      </c>
      <c r="C6" s="368"/>
      <c r="D6" s="368"/>
      <c r="E6" s="373"/>
      <c r="F6" s="373"/>
      <c r="G6" s="373"/>
      <c r="H6" s="373"/>
      <c r="I6" s="373"/>
      <c r="J6" s="373"/>
      <c r="K6" s="373"/>
      <c r="L6" s="373"/>
      <c r="M6" s="373"/>
      <c r="N6" s="373"/>
      <c r="O6" s="369" t="s">
        <v>154</v>
      </c>
      <c r="P6" s="369"/>
      <c r="Q6" s="369"/>
      <c r="R6" s="369"/>
      <c r="S6" s="370"/>
      <c r="T6" s="371"/>
      <c r="U6" s="371"/>
      <c r="V6" s="371"/>
      <c r="W6" s="371"/>
      <c r="X6" s="371"/>
      <c r="Y6" s="372"/>
    </row>
    <row r="7" spans="1:25" ht="21" customHeight="1" x14ac:dyDescent="0.2">
      <c r="A7" s="2"/>
      <c r="B7" s="354" t="s">
        <v>66</v>
      </c>
      <c r="C7" s="355"/>
      <c r="D7" s="355"/>
      <c r="E7" s="356"/>
      <c r="F7" s="357"/>
      <c r="G7" s="357"/>
      <c r="H7" s="357"/>
      <c r="I7" s="357"/>
      <c r="J7" s="357"/>
      <c r="K7" s="357"/>
      <c r="L7" s="357"/>
      <c r="M7" s="357"/>
      <c r="N7" s="357"/>
      <c r="O7" s="357"/>
      <c r="P7" s="357"/>
      <c r="Q7" s="357"/>
      <c r="R7" s="357"/>
      <c r="S7" s="357"/>
      <c r="T7" s="358"/>
      <c r="U7" s="359" t="s">
        <v>67</v>
      </c>
      <c r="V7" s="360"/>
      <c r="W7" s="361"/>
      <c r="X7" s="362" t="s">
        <v>68</v>
      </c>
      <c r="Y7" s="363"/>
    </row>
    <row r="8" spans="1:25" ht="21" customHeight="1" x14ac:dyDescent="0.2">
      <c r="A8" s="2"/>
      <c r="B8" s="344" t="s">
        <v>0</v>
      </c>
      <c r="C8" s="345"/>
      <c r="D8" s="346"/>
      <c r="E8" s="7" t="s">
        <v>1</v>
      </c>
      <c r="F8" s="379" t="s">
        <v>158</v>
      </c>
      <c r="G8" s="379"/>
      <c r="H8" s="380"/>
      <c r="I8" s="364" t="s">
        <v>160</v>
      </c>
      <c r="J8" s="346"/>
      <c r="K8" s="71" t="s">
        <v>69</v>
      </c>
      <c r="L8" s="72"/>
      <c r="M8" s="73" t="s">
        <v>70</v>
      </c>
      <c r="N8" s="74"/>
      <c r="O8" s="74"/>
      <c r="P8" s="74"/>
      <c r="Q8" s="74"/>
      <c r="R8" s="74"/>
      <c r="S8" s="74"/>
      <c r="T8" s="74"/>
      <c r="U8" s="74"/>
      <c r="V8" s="74"/>
      <c r="W8" s="74"/>
      <c r="X8" s="74"/>
      <c r="Y8" s="75"/>
    </row>
    <row r="9" spans="1:25" ht="21" customHeight="1" thickBot="1" x14ac:dyDescent="0.25">
      <c r="A9" s="2"/>
      <c r="B9" s="347" t="s">
        <v>71</v>
      </c>
      <c r="C9" s="348"/>
      <c r="D9" s="348"/>
      <c r="E9" s="349"/>
      <c r="F9" s="350" t="s">
        <v>38</v>
      </c>
      <c r="G9" s="348"/>
      <c r="H9" s="348"/>
      <c r="I9" s="348"/>
      <c r="J9" s="348"/>
      <c r="K9" s="348"/>
      <c r="L9" s="349"/>
      <c r="M9" s="353" t="s">
        <v>73</v>
      </c>
      <c r="N9" s="348"/>
      <c r="O9" s="349"/>
      <c r="P9" s="351"/>
      <c r="Q9" s="348"/>
      <c r="R9" s="348"/>
      <c r="S9" s="348"/>
      <c r="T9" s="348"/>
      <c r="U9" s="348"/>
      <c r="V9" s="348"/>
      <c r="W9" s="348"/>
      <c r="X9" s="348"/>
      <c r="Y9" s="352"/>
    </row>
    <row r="10" spans="1:25" ht="52.5" customHeight="1" x14ac:dyDescent="0.2">
      <c r="A10" s="10"/>
      <c r="B10" s="365" t="s">
        <v>192</v>
      </c>
      <c r="C10" s="365"/>
      <c r="D10" s="365"/>
      <c r="E10" s="365"/>
      <c r="F10" s="365"/>
      <c r="G10" s="365"/>
      <c r="H10" s="365"/>
      <c r="I10" s="365"/>
      <c r="J10" s="365"/>
      <c r="K10" s="365"/>
      <c r="L10" s="365"/>
      <c r="M10" s="365"/>
      <c r="N10" s="365"/>
      <c r="O10" s="365"/>
      <c r="P10" s="365"/>
      <c r="Q10" s="365"/>
      <c r="R10" s="365"/>
      <c r="S10" s="365"/>
      <c r="T10" s="365"/>
      <c r="U10" s="365"/>
      <c r="V10" s="365"/>
      <c r="W10" s="365"/>
      <c r="X10" s="365"/>
      <c r="Y10" s="365"/>
    </row>
    <row r="11" spans="1:25" ht="9" customHeight="1" x14ac:dyDescent="0.2">
      <c r="A11" s="10"/>
      <c r="B11" s="15"/>
      <c r="C11" s="15"/>
      <c r="D11" s="15"/>
      <c r="E11" s="15"/>
      <c r="F11" s="16"/>
      <c r="G11" s="16"/>
      <c r="H11" s="16"/>
      <c r="I11" s="16"/>
      <c r="J11" s="16"/>
      <c r="K11" s="16"/>
      <c r="L11" s="16"/>
      <c r="M11" s="21"/>
      <c r="N11" s="21"/>
      <c r="O11" s="21"/>
      <c r="P11" s="21"/>
      <c r="Q11" s="21"/>
      <c r="R11" s="21"/>
      <c r="S11" s="21"/>
      <c r="T11" s="21"/>
      <c r="U11" s="21"/>
      <c r="V11" s="21"/>
      <c r="W11" s="21"/>
      <c r="X11" s="21"/>
      <c r="Y11" s="21"/>
    </row>
    <row r="12" spans="1:25" ht="15" customHeight="1" thickBot="1" x14ac:dyDescent="0.25">
      <c r="B12" s="341" t="s">
        <v>84</v>
      </c>
      <c r="C12" s="341"/>
      <c r="D12" s="341"/>
      <c r="E12" s="341"/>
      <c r="F12" s="341"/>
      <c r="G12" s="341"/>
      <c r="H12" s="341"/>
      <c r="I12" s="341"/>
      <c r="J12" s="14"/>
      <c r="K12" s="6"/>
      <c r="L12" s="6"/>
      <c r="M12" s="6"/>
      <c r="N12" s="6"/>
      <c r="O12" s="6"/>
      <c r="P12" s="342" t="s">
        <v>29</v>
      </c>
      <c r="Q12" s="343"/>
      <c r="R12" s="343"/>
      <c r="S12" s="343"/>
      <c r="T12" s="343"/>
      <c r="U12" s="343"/>
      <c r="V12" s="343"/>
      <c r="W12" s="343"/>
      <c r="X12" s="343"/>
      <c r="Y12" s="343"/>
    </row>
    <row r="13" spans="1:25" ht="13.5" customHeight="1" x14ac:dyDescent="0.2">
      <c r="B13" s="303" t="s">
        <v>2</v>
      </c>
      <c r="C13" s="304"/>
      <c r="D13" s="304"/>
      <c r="E13" s="304"/>
      <c r="F13" s="304"/>
      <c r="G13" s="304"/>
      <c r="H13" s="304"/>
      <c r="I13" s="304"/>
      <c r="J13" s="304"/>
      <c r="K13" s="304"/>
      <c r="L13" s="304"/>
      <c r="M13" s="304"/>
      <c r="N13" s="304"/>
      <c r="O13" s="305"/>
      <c r="P13" s="301" t="s">
        <v>47</v>
      </c>
      <c r="Q13" s="301"/>
      <c r="R13" s="301"/>
      <c r="S13" s="301"/>
      <c r="T13" s="302"/>
      <c r="U13" s="265" t="s">
        <v>30</v>
      </c>
      <c r="V13" s="266"/>
      <c r="W13" s="266"/>
      <c r="X13" s="266"/>
      <c r="Y13" s="267"/>
    </row>
    <row r="14" spans="1:25" ht="3" customHeight="1" x14ac:dyDescent="0.2">
      <c r="B14" s="306"/>
      <c r="C14" s="307"/>
      <c r="D14" s="307"/>
      <c r="E14" s="307"/>
      <c r="F14" s="307"/>
      <c r="G14" s="307"/>
      <c r="H14" s="307"/>
      <c r="I14" s="307"/>
      <c r="J14" s="307"/>
      <c r="K14" s="307"/>
      <c r="L14" s="307"/>
      <c r="M14" s="307"/>
      <c r="N14" s="307"/>
      <c r="O14" s="308"/>
      <c r="P14" s="281">
        <v>5</v>
      </c>
      <c r="Q14" s="283">
        <v>4</v>
      </c>
      <c r="R14" s="283">
        <v>3</v>
      </c>
      <c r="S14" s="283">
        <v>2</v>
      </c>
      <c r="T14" s="285">
        <v>1</v>
      </c>
      <c r="U14" s="268"/>
      <c r="V14" s="269"/>
      <c r="W14" s="269"/>
      <c r="X14" s="269"/>
      <c r="Y14" s="270"/>
    </row>
    <row r="15" spans="1:25" ht="12.9" customHeight="1" thickBot="1" x14ac:dyDescent="0.25">
      <c r="A15" s="10"/>
      <c r="B15" s="309"/>
      <c r="C15" s="310"/>
      <c r="D15" s="310"/>
      <c r="E15" s="310"/>
      <c r="F15" s="310"/>
      <c r="G15" s="310"/>
      <c r="H15" s="310"/>
      <c r="I15" s="310"/>
      <c r="J15" s="310"/>
      <c r="K15" s="310"/>
      <c r="L15" s="310"/>
      <c r="M15" s="310"/>
      <c r="N15" s="310"/>
      <c r="O15" s="311"/>
      <c r="P15" s="282"/>
      <c r="Q15" s="284"/>
      <c r="R15" s="284"/>
      <c r="S15" s="284"/>
      <c r="T15" s="286"/>
      <c r="U15" s="277" t="s">
        <v>142</v>
      </c>
      <c r="V15" s="278"/>
      <c r="W15" s="278"/>
      <c r="X15" s="278"/>
      <c r="Y15" s="279"/>
    </row>
    <row r="16" spans="1:25" ht="24" customHeight="1" x14ac:dyDescent="0.2">
      <c r="A16" s="10"/>
      <c r="B16" s="424" t="s">
        <v>79</v>
      </c>
      <c r="C16" s="377" t="s">
        <v>6</v>
      </c>
      <c r="D16" s="389" t="s">
        <v>74</v>
      </c>
      <c r="E16" s="390"/>
      <c r="F16" s="390"/>
      <c r="G16" s="390"/>
      <c r="H16" s="390"/>
      <c r="I16" s="390"/>
      <c r="J16" s="390"/>
      <c r="K16" s="390"/>
      <c r="L16" s="390"/>
      <c r="M16" s="390"/>
      <c r="N16" s="390"/>
      <c r="O16" s="391"/>
      <c r="P16" s="62"/>
      <c r="Q16" s="43"/>
      <c r="R16" s="43"/>
      <c r="S16" s="43"/>
      <c r="T16" s="22"/>
      <c r="U16" s="262" t="s">
        <v>44</v>
      </c>
      <c r="V16" s="381"/>
      <c r="W16" s="381"/>
      <c r="X16" s="381"/>
      <c r="Y16" s="382"/>
    </row>
    <row r="17" spans="1:25" ht="24" customHeight="1" x14ac:dyDescent="0.2">
      <c r="A17" s="10"/>
      <c r="B17" s="425"/>
      <c r="C17" s="337"/>
      <c r="D17" s="323"/>
      <c r="E17" s="324"/>
      <c r="F17" s="324"/>
      <c r="G17" s="324"/>
      <c r="H17" s="324"/>
      <c r="I17" s="324"/>
      <c r="J17" s="324"/>
      <c r="K17" s="324"/>
      <c r="L17" s="324"/>
      <c r="M17" s="324"/>
      <c r="N17" s="324"/>
      <c r="O17" s="392"/>
      <c r="P17" s="63"/>
      <c r="Q17" s="46"/>
      <c r="R17" s="46"/>
      <c r="S17" s="46"/>
      <c r="T17" s="3"/>
      <c r="U17" s="386"/>
      <c r="V17" s="387"/>
      <c r="W17" s="387"/>
      <c r="X17" s="387"/>
      <c r="Y17" s="388"/>
    </row>
    <row r="18" spans="1:25" ht="24" customHeight="1" x14ac:dyDescent="0.2">
      <c r="A18" s="10"/>
      <c r="B18" s="425"/>
      <c r="C18" s="378" t="s">
        <v>7</v>
      </c>
      <c r="D18" s="293" t="s">
        <v>169</v>
      </c>
      <c r="E18" s="294"/>
      <c r="F18" s="294"/>
      <c r="G18" s="294"/>
      <c r="H18" s="294"/>
      <c r="I18" s="294"/>
      <c r="J18" s="294"/>
      <c r="K18" s="294"/>
      <c r="L18" s="294"/>
      <c r="M18" s="294"/>
      <c r="N18" s="294"/>
      <c r="O18" s="393"/>
      <c r="P18" s="64"/>
      <c r="Q18" s="47"/>
      <c r="R18" s="47"/>
      <c r="S18" s="47"/>
      <c r="T18" s="23"/>
      <c r="U18" s="250" t="str">
        <f>IF(COUNTA(P16:T16,P18:T18,P20:T20)=0,"平均値〔          〕",(COUNTA(P16,P18,P20)*5+COUNTA(Q16,Q18,Q20)*4+COUNTA(R16,R18,R20)*3+COUNTA(S16,S18,S20)*2+COUNTA(T16,T18,T20))/COUNTA(P16:T16,P18:T18,P20:T20))</f>
        <v>平均値〔          〕</v>
      </c>
      <c r="V18" s="251"/>
      <c r="W18" s="251"/>
      <c r="X18" s="251"/>
      <c r="Y18" s="252"/>
    </row>
    <row r="19" spans="1:25" ht="24" customHeight="1" x14ac:dyDescent="0.2">
      <c r="A19" s="10"/>
      <c r="B19" s="425"/>
      <c r="C19" s="337"/>
      <c r="D19" s="323"/>
      <c r="E19" s="324"/>
      <c r="F19" s="324"/>
      <c r="G19" s="324"/>
      <c r="H19" s="324"/>
      <c r="I19" s="324"/>
      <c r="J19" s="324"/>
      <c r="K19" s="324"/>
      <c r="L19" s="324"/>
      <c r="M19" s="324"/>
      <c r="N19" s="324"/>
      <c r="O19" s="392"/>
      <c r="P19" s="63"/>
      <c r="Q19" s="46"/>
      <c r="R19" s="46"/>
      <c r="S19" s="46"/>
      <c r="T19" s="3"/>
      <c r="U19" s="256" t="s">
        <v>45</v>
      </c>
      <c r="V19" s="395"/>
      <c r="W19" s="395"/>
      <c r="X19" s="395"/>
      <c r="Y19" s="396"/>
    </row>
    <row r="20" spans="1:25" ht="24" customHeight="1" x14ac:dyDescent="0.2">
      <c r="A20" s="10"/>
      <c r="B20" s="425"/>
      <c r="C20" s="378" t="s">
        <v>8</v>
      </c>
      <c r="D20" s="293" t="s">
        <v>170</v>
      </c>
      <c r="E20" s="294"/>
      <c r="F20" s="294"/>
      <c r="G20" s="294"/>
      <c r="H20" s="294"/>
      <c r="I20" s="294"/>
      <c r="J20" s="294"/>
      <c r="K20" s="294"/>
      <c r="L20" s="294"/>
      <c r="M20" s="294"/>
      <c r="N20" s="294"/>
      <c r="O20" s="393"/>
      <c r="P20" s="64"/>
      <c r="Q20" s="47"/>
      <c r="R20" s="47"/>
      <c r="S20" s="47"/>
      <c r="T20" s="23"/>
      <c r="U20" s="386"/>
      <c r="V20" s="387"/>
      <c r="W20" s="387"/>
      <c r="X20" s="387"/>
      <c r="Y20" s="388"/>
    </row>
    <row r="21" spans="1:25" ht="24" customHeight="1" thickBot="1" x14ac:dyDescent="0.25">
      <c r="A21" s="10"/>
      <c r="B21" s="426"/>
      <c r="C21" s="337"/>
      <c r="D21" s="323"/>
      <c r="E21" s="324"/>
      <c r="F21" s="324"/>
      <c r="G21" s="324"/>
      <c r="H21" s="324"/>
      <c r="I21" s="324"/>
      <c r="J21" s="324"/>
      <c r="K21" s="324"/>
      <c r="L21" s="324"/>
      <c r="M21" s="324"/>
      <c r="N21" s="324"/>
      <c r="O21" s="392"/>
      <c r="P21" s="63"/>
      <c r="Q21" s="46"/>
      <c r="R21" s="46"/>
      <c r="S21" s="46"/>
      <c r="T21" s="3"/>
      <c r="U21" s="253" t="str">
        <f>IF(COUNTA(P17:T17,P19:T19,P21:T21)=0,"平均値〔          〕",(COUNTA(P17,P19,P21)*5+COUNTA(Q17,Q19,Q21)*4+COUNTA(R17,R19,R21)*3+COUNTA(S17,S19,S21)*2+COUNTA(T17,T19,T21))/COUNTA(P17:T17,P19:T19,P21:T21))</f>
        <v>平均値〔          〕</v>
      </c>
      <c r="V21" s="254"/>
      <c r="W21" s="254"/>
      <c r="X21" s="254"/>
      <c r="Y21" s="255"/>
    </row>
    <row r="22" spans="1:25" ht="18" customHeight="1" x14ac:dyDescent="0.2">
      <c r="A22" s="10"/>
      <c r="B22" s="412" t="s">
        <v>78</v>
      </c>
      <c r="C22" s="377" t="s">
        <v>6</v>
      </c>
      <c r="D22" s="389" t="s">
        <v>75</v>
      </c>
      <c r="E22" s="390"/>
      <c r="F22" s="390"/>
      <c r="G22" s="390"/>
      <c r="H22" s="390"/>
      <c r="I22" s="390"/>
      <c r="J22" s="390"/>
      <c r="K22" s="390"/>
      <c r="L22" s="390"/>
      <c r="M22" s="390"/>
      <c r="N22" s="390"/>
      <c r="O22" s="391"/>
      <c r="P22" s="62"/>
      <c r="Q22" s="43"/>
      <c r="R22" s="43"/>
      <c r="S22" s="43"/>
      <c r="T22" s="22"/>
      <c r="U22" s="262" t="s">
        <v>44</v>
      </c>
      <c r="V22" s="381"/>
      <c r="W22" s="381"/>
      <c r="X22" s="381"/>
      <c r="Y22" s="382"/>
    </row>
    <row r="23" spans="1:25" ht="18.899999999999999" customHeight="1" x14ac:dyDescent="0.2">
      <c r="A23" s="10"/>
      <c r="B23" s="420"/>
      <c r="C23" s="337"/>
      <c r="D23" s="323"/>
      <c r="E23" s="324"/>
      <c r="F23" s="324"/>
      <c r="G23" s="324"/>
      <c r="H23" s="324"/>
      <c r="I23" s="324"/>
      <c r="J23" s="324"/>
      <c r="K23" s="324"/>
      <c r="L23" s="324"/>
      <c r="M23" s="324"/>
      <c r="N23" s="324"/>
      <c r="O23" s="392"/>
      <c r="P23" s="63"/>
      <c r="Q23" s="46"/>
      <c r="R23" s="46"/>
      <c r="S23" s="46"/>
      <c r="T23" s="3"/>
      <c r="U23" s="383"/>
      <c r="V23" s="384"/>
      <c r="W23" s="384"/>
      <c r="X23" s="384"/>
      <c r="Y23" s="385"/>
    </row>
    <row r="24" spans="1:25" ht="18.899999999999999" customHeight="1" x14ac:dyDescent="0.2">
      <c r="A24" s="10"/>
      <c r="B24" s="420"/>
      <c r="C24" s="378" t="s">
        <v>7</v>
      </c>
      <c r="D24" s="293" t="s">
        <v>76</v>
      </c>
      <c r="E24" s="294"/>
      <c r="F24" s="294"/>
      <c r="G24" s="294"/>
      <c r="H24" s="294"/>
      <c r="I24" s="294"/>
      <c r="J24" s="294"/>
      <c r="K24" s="294"/>
      <c r="L24" s="294"/>
      <c r="M24" s="294"/>
      <c r="N24" s="294"/>
      <c r="O24" s="393"/>
      <c r="P24" s="64"/>
      <c r="Q24" s="47"/>
      <c r="R24" s="47"/>
      <c r="S24" s="47"/>
      <c r="T24" s="23"/>
      <c r="U24" s="386"/>
      <c r="V24" s="387"/>
      <c r="W24" s="387"/>
      <c r="X24" s="387"/>
      <c r="Y24" s="388"/>
    </row>
    <row r="25" spans="1:25" ht="18.899999999999999" customHeight="1" x14ac:dyDescent="0.2">
      <c r="A25" s="10"/>
      <c r="B25" s="420"/>
      <c r="C25" s="337"/>
      <c r="D25" s="323"/>
      <c r="E25" s="324"/>
      <c r="F25" s="324"/>
      <c r="G25" s="324"/>
      <c r="H25" s="324"/>
      <c r="I25" s="324"/>
      <c r="J25" s="324"/>
      <c r="K25" s="324"/>
      <c r="L25" s="324"/>
      <c r="M25" s="324"/>
      <c r="N25" s="324"/>
      <c r="O25" s="392"/>
      <c r="P25" s="63"/>
      <c r="Q25" s="46"/>
      <c r="R25" s="46"/>
      <c r="S25" s="46"/>
      <c r="T25" s="3"/>
      <c r="U25" s="250" t="str">
        <f>IF(COUNTA(P22:T22,P24:T24,P26:T26,P28:T28)=0,"平均値〔          〕",(COUNTA(P22,P24,P26,P28)*5+COUNTA(Q22,Q24,Q26,Q28)*4+COUNTA(R22,R24,R26,R28)*3+COUNTA(S22,S24,S26,S28)*2+COUNTA(T22,T24,T26,T28))/COUNTA(P22:T22,P24:T24,P26:T26,P28:T28))</f>
        <v>平均値〔          〕</v>
      </c>
      <c r="V25" s="251"/>
      <c r="W25" s="251"/>
      <c r="X25" s="251"/>
      <c r="Y25" s="252"/>
    </row>
    <row r="26" spans="1:25" ht="18.899999999999999" customHeight="1" x14ac:dyDescent="0.2">
      <c r="A26" s="10"/>
      <c r="B26" s="420"/>
      <c r="C26" s="378" t="s">
        <v>8</v>
      </c>
      <c r="D26" s="293" t="s">
        <v>77</v>
      </c>
      <c r="E26" s="294"/>
      <c r="F26" s="294"/>
      <c r="G26" s="294"/>
      <c r="H26" s="294"/>
      <c r="I26" s="294"/>
      <c r="J26" s="294"/>
      <c r="K26" s="294"/>
      <c r="L26" s="294"/>
      <c r="M26" s="294"/>
      <c r="N26" s="294"/>
      <c r="O26" s="393"/>
      <c r="P26" s="64"/>
      <c r="Q26" s="47"/>
      <c r="R26" s="47"/>
      <c r="S26" s="47"/>
      <c r="T26" s="23"/>
      <c r="U26" s="256" t="s">
        <v>45</v>
      </c>
      <c r="V26" s="395"/>
      <c r="W26" s="395"/>
      <c r="X26" s="395"/>
      <c r="Y26" s="396"/>
    </row>
    <row r="27" spans="1:25" ht="18.899999999999999" customHeight="1" x14ac:dyDescent="0.2">
      <c r="A27" s="10"/>
      <c r="B27" s="420"/>
      <c r="C27" s="378"/>
      <c r="D27" s="293"/>
      <c r="E27" s="294"/>
      <c r="F27" s="294"/>
      <c r="G27" s="294"/>
      <c r="H27" s="294"/>
      <c r="I27" s="294"/>
      <c r="J27" s="294"/>
      <c r="K27" s="294"/>
      <c r="L27" s="294"/>
      <c r="M27" s="294"/>
      <c r="N27" s="294"/>
      <c r="O27" s="393"/>
      <c r="P27" s="63"/>
      <c r="Q27" s="46"/>
      <c r="R27" s="46"/>
      <c r="S27" s="46"/>
      <c r="T27" s="3"/>
      <c r="U27" s="383"/>
      <c r="V27" s="384"/>
      <c r="W27" s="384"/>
      <c r="X27" s="384"/>
      <c r="Y27" s="385"/>
    </row>
    <row r="28" spans="1:25" ht="18.899999999999999" customHeight="1" x14ac:dyDescent="0.2">
      <c r="A28" s="10"/>
      <c r="B28" s="420"/>
      <c r="C28" s="336" t="s">
        <v>50</v>
      </c>
      <c r="D28" s="321" t="s">
        <v>168</v>
      </c>
      <c r="E28" s="322"/>
      <c r="F28" s="322"/>
      <c r="G28" s="322"/>
      <c r="H28" s="322"/>
      <c r="I28" s="322"/>
      <c r="J28" s="322"/>
      <c r="K28" s="322"/>
      <c r="L28" s="322"/>
      <c r="M28" s="322"/>
      <c r="N28" s="322"/>
      <c r="O28" s="374"/>
      <c r="P28" s="64"/>
      <c r="Q28" s="47"/>
      <c r="R28" s="47"/>
      <c r="S28" s="47"/>
      <c r="T28" s="23"/>
      <c r="U28" s="386"/>
      <c r="V28" s="387"/>
      <c r="W28" s="387"/>
      <c r="X28" s="387"/>
      <c r="Y28" s="388"/>
    </row>
    <row r="29" spans="1:25" ht="18.899999999999999" customHeight="1" thickBot="1" x14ac:dyDescent="0.25">
      <c r="A29" s="10"/>
      <c r="B29" s="420"/>
      <c r="C29" s="337"/>
      <c r="D29" s="323"/>
      <c r="E29" s="324"/>
      <c r="F29" s="324"/>
      <c r="G29" s="324"/>
      <c r="H29" s="324"/>
      <c r="I29" s="324"/>
      <c r="J29" s="324"/>
      <c r="K29" s="324"/>
      <c r="L29" s="324"/>
      <c r="M29" s="324"/>
      <c r="N29" s="324"/>
      <c r="O29" s="392"/>
      <c r="P29" s="63"/>
      <c r="Q29" s="46"/>
      <c r="R29" s="46"/>
      <c r="S29" s="46"/>
      <c r="T29" s="3"/>
      <c r="U29" s="253" t="str">
        <f>IF(COUNTA(P23:T23,P25:T25,P27:T27,P29:T29)=0,"平均値〔          〕",(COUNTA(P23,P25,P27,P29)*5+COUNTA(Q23,Q25,Q27,Q29)*4+COUNTA(R23,R25,R27,R29)*3+COUNTA(S23,S25,S27,S29)*2+COUNTA(T23,T25,T27,T29))/COUNTA(P23:T23,P25:T25,P27:T27,P29:T29))</f>
        <v>平均値〔          〕</v>
      </c>
      <c r="V29" s="254"/>
      <c r="W29" s="254"/>
      <c r="X29" s="254"/>
      <c r="Y29" s="255"/>
    </row>
    <row r="30" spans="1:25" ht="18.899999999999999" customHeight="1" x14ac:dyDescent="0.2">
      <c r="A30" s="10"/>
      <c r="B30" s="421" t="s">
        <v>80</v>
      </c>
      <c r="C30" s="377" t="s">
        <v>6</v>
      </c>
      <c r="D30" s="389" t="s">
        <v>81</v>
      </c>
      <c r="E30" s="390"/>
      <c r="F30" s="390"/>
      <c r="G30" s="390"/>
      <c r="H30" s="390"/>
      <c r="I30" s="390"/>
      <c r="J30" s="390"/>
      <c r="K30" s="390"/>
      <c r="L30" s="390"/>
      <c r="M30" s="390"/>
      <c r="N30" s="390"/>
      <c r="O30" s="391"/>
      <c r="P30" s="62"/>
      <c r="Q30" s="43"/>
      <c r="R30" s="43"/>
      <c r="S30" s="43"/>
      <c r="T30" s="22"/>
      <c r="U30" s="262" t="s">
        <v>44</v>
      </c>
      <c r="V30" s="381"/>
      <c r="W30" s="381"/>
      <c r="X30" s="381"/>
      <c r="Y30" s="382"/>
    </row>
    <row r="31" spans="1:25" ht="18.899999999999999" customHeight="1" x14ac:dyDescent="0.2">
      <c r="A31" s="10"/>
      <c r="B31" s="422"/>
      <c r="C31" s="378"/>
      <c r="D31" s="293"/>
      <c r="E31" s="294"/>
      <c r="F31" s="294"/>
      <c r="G31" s="294"/>
      <c r="H31" s="294"/>
      <c r="I31" s="294"/>
      <c r="J31" s="294"/>
      <c r="K31" s="294"/>
      <c r="L31" s="294"/>
      <c r="M31" s="294"/>
      <c r="N31" s="294"/>
      <c r="O31" s="393"/>
      <c r="P31" s="65"/>
      <c r="Q31" s="44"/>
      <c r="R31" s="44"/>
      <c r="S31" s="44"/>
      <c r="T31" s="5"/>
      <c r="U31" s="383"/>
      <c r="V31" s="384"/>
      <c r="W31" s="384"/>
      <c r="X31" s="384"/>
      <c r="Y31" s="385"/>
    </row>
    <row r="32" spans="1:25" ht="18.899999999999999" customHeight="1" x14ac:dyDescent="0.2">
      <c r="A32" s="10"/>
      <c r="B32" s="422"/>
      <c r="C32" s="336" t="s">
        <v>7</v>
      </c>
      <c r="D32" s="321" t="s">
        <v>82</v>
      </c>
      <c r="E32" s="322"/>
      <c r="F32" s="322"/>
      <c r="G32" s="322"/>
      <c r="H32" s="322"/>
      <c r="I32" s="322"/>
      <c r="J32" s="322"/>
      <c r="K32" s="322"/>
      <c r="L32" s="322"/>
      <c r="M32" s="322"/>
      <c r="N32" s="322"/>
      <c r="O32" s="374"/>
      <c r="P32" s="66"/>
      <c r="Q32" s="45"/>
      <c r="R32" s="45"/>
      <c r="S32" s="45"/>
      <c r="T32" s="24"/>
      <c r="U32" s="386"/>
      <c r="V32" s="387"/>
      <c r="W32" s="387"/>
      <c r="X32" s="387"/>
      <c r="Y32" s="388"/>
    </row>
    <row r="33" spans="1:26" ht="18.899999999999999" customHeight="1" x14ac:dyDescent="0.2">
      <c r="A33" s="10"/>
      <c r="B33" s="422"/>
      <c r="C33" s="337"/>
      <c r="D33" s="323"/>
      <c r="E33" s="324"/>
      <c r="F33" s="324"/>
      <c r="G33" s="324"/>
      <c r="H33" s="324"/>
      <c r="I33" s="324"/>
      <c r="J33" s="324"/>
      <c r="K33" s="324"/>
      <c r="L33" s="324"/>
      <c r="M33" s="324"/>
      <c r="N33" s="324"/>
      <c r="O33" s="392"/>
      <c r="P33" s="63"/>
      <c r="Q33" s="46"/>
      <c r="R33" s="46"/>
      <c r="S33" s="46"/>
      <c r="T33" s="3"/>
      <c r="U33" s="250" t="str">
        <f>IF(COUNTA(P30:T30,P32:T32,P34:T34,P36:T36)=0,"平均値〔          〕",(COUNTA(P30,P32,P34,P36)*5+COUNTA(Q30,Q32,Q34,Q36)*4+COUNTA(R30,R32,R34,R36)*3+COUNTA(S30,S32,S34,S36)*2+COUNTA(T30,T32,T34,T36))/COUNTA(P30:T30,P32:T32,P34:T34,P36:T36))</f>
        <v>平均値〔          〕</v>
      </c>
      <c r="V33" s="251"/>
      <c r="W33" s="251"/>
      <c r="X33" s="251"/>
      <c r="Y33" s="252"/>
    </row>
    <row r="34" spans="1:26" ht="18.899999999999999" customHeight="1" x14ac:dyDescent="0.2">
      <c r="A34" s="10"/>
      <c r="B34" s="422"/>
      <c r="C34" s="378" t="s">
        <v>8</v>
      </c>
      <c r="D34" s="293" t="s">
        <v>171</v>
      </c>
      <c r="E34" s="294"/>
      <c r="F34" s="294"/>
      <c r="G34" s="294"/>
      <c r="H34" s="294"/>
      <c r="I34" s="294"/>
      <c r="J34" s="294"/>
      <c r="K34" s="294"/>
      <c r="L34" s="294"/>
      <c r="M34" s="294"/>
      <c r="N34" s="294"/>
      <c r="O34" s="393"/>
      <c r="P34" s="64"/>
      <c r="Q34" s="47"/>
      <c r="R34" s="47"/>
      <c r="S34" s="47"/>
      <c r="T34" s="23"/>
      <c r="U34" s="256" t="s">
        <v>45</v>
      </c>
      <c r="V34" s="395"/>
      <c r="W34" s="395"/>
      <c r="X34" s="395"/>
      <c r="Y34" s="396"/>
    </row>
    <row r="35" spans="1:26" ht="18.899999999999999" customHeight="1" x14ac:dyDescent="0.2">
      <c r="A35" s="10"/>
      <c r="B35" s="422"/>
      <c r="C35" s="378"/>
      <c r="D35" s="293"/>
      <c r="E35" s="294"/>
      <c r="F35" s="294"/>
      <c r="G35" s="294"/>
      <c r="H35" s="294"/>
      <c r="I35" s="294"/>
      <c r="J35" s="294"/>
      <c r="K35" s="294"/>
      <c r="L35" s="294"/>
      <c r="M35" s="294"/>
      <c r="N35" s="294"/>
      <c r="O35" s="393"/>
      <c r="P35" s="65"/>
      <c r="Q35" s="44"/>
      <c r="R35" s="44"/>
      <c r="S35" s="44"/>
      <c r="T35" s="5"/>
      <c r="U35" s="383"/>
      <c r="V35" s="384"/>
      <c r="W35" s="384"/>
      <c r="X35" s="384"/>
      <c r="Y35" s="385"/>
    </row>
    <row r="36" spans="1:26" ht="18.899999999999999" customHeight="1" x14ac:dyDescent="0.2">
      <c r="A36" s="10"/>
      <c r="B36" s="422"/>
      <c r="C36" s="336" t="s">
        <v>50</v>
      </c>
      <c r="D36" s="321" t="s">
        <v>83</v>
      </c>
      <c r="E36" s="322"/>
      <c r="F36" s="322"/>
      <c r="G36" s="322"/>
      <c r="H36" s="322"/>
      <c r="I36" s="322"/>
      <c r="J36" s="322"/>
      <c r="K36" s="322"/>
      <c r="L36" s="322"/>
      <c r="M36" s="322"/>
      <c r="N36" s="322"/>
      <c r="O36" s="374"/>
      <c r="P36" s="66"/>
      <c r="Q36" s="45"/>
      <c r="R36" s="45"/>
      <c r="S36" s="45"/>
      <c r="T36" s="24"/>
      <c r="U36" s="386"/>
      <c r="V36" s="387"/>
      <c r="W36" s="387"/>
      <c r="X36" s="387"/>
      <c r="Y36" s="388"/>
    </row>
    <row r="37" spans="1:26" ht="18.899999999999999" customHeight="1" thickBot="1" x14ac:dyDescent="0.25">
      <c r="A37" s="10"/>
      <c r="B37" s="423"/>
      <c r="C37" s="376"/>
      <c r="D37" s="295"/>
      <c r="E37" s="296"/>
      <c r="F37" s="296"/>
      <c r="G37" s="296"/>
      <c r="H37" s="296"/>
      <c r="I37" s="296"/>
      <c r="J37" s="296"/>
      <c r="K37" s="296"/>
      <c r="L37" s="296"/>
      <c r="M37" s="296"/>
      <c r="N37" s="296"/>
      <c r="O37" s="375"/>
      <c r="P37" s="26"/>
      <c r="Q37" s="48"/>
      <c r="R37" s="48"/>
      <c r="S37" s="48"/>
      <c r="T37" s="4"/>
      <c r="U37" s="253" t="str">
        <f>IF(COUNTA(P31:T31,P33:T33,P35:T35,P37:T37)=0,"平均値〔          〕",(COUNTA(P31,P33,P35,P37)*5+COUNTA(Q31,Q33,Q35,Q37)*4+COUNTA(R31,R33,R35,R37)*3+COUNTA(S31,S33,S35,S37)*2+COUNTA(T31,T33,T35,T37))/COUNTA(P31:T31,P33:T33,P35:T35,P37:T37))</f>
        <v>平均値〔          〕</v>
      </c>
      <c r="V37" s="254"/>
      <c r="W37" s="254"/>
      <c r="X37" s="254"/>
      <c r="Y37" s="255"/>
    </row>
    <row r="38" spans="1:26" ht="9" customHeight="1" x14ac:dyDescent="0.2">
      <c r="A38" s="10"/>
      <c r="Z38" s="10"/>
    </row>
    <row r="39" spans="1:26" ht="15" customHeight="1" thickBot="1" x14ac:dyDescent="0.25">
      <c r="B39" s="394" t="s">
        <v>85</v>
      </c>
      <c r="C39" s="394"/>
      <c r="D39" s="394"/>
      <c r="E39" s="394"/>
      <c r="F39" s="394"/>
      <c r="G39" s="394"/>
      <c r="H39" s="394"/>
      <c r="I39" s="394"/>
      <c r="J39" s="69"/>
      <c r="K39" s="69"/>
      <c r="L39" s="69"/>
      <c r="M39" s="69"/>
      <c r="N39" s="69"/>
      <c r="O39" s="69"/>
      <c r="P39" s="69"/>
      <c r="Q39" s="69"/>
      <c r="R39" s="69"/>
      <c r="S39" s="69"/>
      <c r="T39" s="69"/>
      <c r="U39" s="69"/>
      <c r="V39" s="69"/>
      <c r="W39" s="69"/>
      <c r="X39" s="69"/>
      <c r="Y39" s="69"/>
    </row>
    <row r="40" spans="1:26" ht="13.5" customHeight="1" x14ac:dyDescent="0.2">
      <c r="A40" s="10"/>
      <c r="B40" s="303" t="s">
        <v>2</v>
      </c>
      <c r="C40" s="304"/>
      <c r="D40" s="304"/>
      <c r="E40" s="304"/>
      <c r="F40" s="304"/>
      <c r="G40" s="304"/>
      <c r="H40" s="304"/>
      <c r="I40" s="304"/>
      <c r="J40" s="304"/>
      <c r="K40" s="304"/>
      <c r="L40" s="304"/>
      <c r="M40" s="304"/>
      <c r="N40" s="304"/>
      <c r="O40" s="305"/>
      <c r="P40" s="301" t="s">
        <v>47</v>
      </c>
      <c r="Q40" s="301"/>
      <c r="R40" s="301"/>
      <c r="S40" s="301"/>
      <c r="T40" s="302"/>
      <c r="U40" s="265" t="s">
        <v>30</v>
      </c>
      <c r="V40" s="266"/>
      <c r="W40" s="266"/>
      <c r="X40" s="266"/>
      <c r="Y40" s="267"/>
    </row>
    <row r="41" spans="1:26" ht="3.75" customHeight="1" x14ac:dyDescent="0.2">
      <c r="A41" s="10"/>
      <c r="B41" s="306"/>
      <c r="C41" s="307"/>
      <c r="D41" s="307"/>
      <c r="E41" s="307"/>
      <c r="F41" s="307"/>
      <c r="G41" s="307"/>
      <c r="H41" s="307"/>
      <c r="I41" s="307"/>
      <c r="J41" s="307"/>
      <c r="K41" s="307"/>
      <c r="L41" s="307"/>
      <c r="M41" s="307"/>
      <c r="N41" s="307"/>
      <c r="O41" s="308"/>
      <c r="P41" s="281">
        <v>5</v>
      </c>
      <c r="Q41" s="283">
        <v>4</v>
      </c>
      <c r="R41" s="283">
        <v>3</v>
      </c>
      <c r="S41" s="283">
        <v>2</v>
      </c>
      <c r="T41" s="285">
        <v>1</v>
      </c>
      <c r="U41" s="268"/>
      <c r="V41" s="269"/>
      <c r="W41" s="269"/>
      <c r="X41" s="269"/>
      <c r="Y41" s="270"/>
    </row>
    <row r="42" spans="1:26" ht="12.9" customHeight="1" thickBot="1" x14ac:dyDescent="0.25">
      <c r="A42" s="10"/>
      <c r="B42" s="309"/>
      <c r="C42" s="310"/>
      <c r="D42" s="310"/>
      <c r="E42" s="310"/>
      <c r="F42" s="310"/>
      <c r="G42" s="310"/>
      <c r="H42" s="310"/>
      <c r="I42" s="310"/>
      <c r="J42" s="310"/>
      <c r="K42" s="310"/>
      <c r="L42" s="310"/>
      <c r="M42" s="310"/>
      <c r="N42" s="310"/>
      <c r="O42" s="311"/>
      <c r="P42" s="282"/>
      <c r="Q42" s="284"/>
      <c r="R42" s="284"/>
      <c r="S42" s="284"/>
      <c r="T42" s="286"/>
      <c r="U42" s="277" t="s">
        <v>142</v>
      </c>
      <c r="V42" s="278"/>
      <c r="W42" s="278"/>
      <c r="X42" s="278"/>
      <c r="Y42" s="279"/>
    </row>
    <row r="43" spans="1:26" ht="18" customHeight="1" x14ac:dyDescent="0.2">
      <c r="A43" s="10"/>
      <c r="B43" s="427" t="s">
        <v>86</v>
      </c>
      <c r="C43" s="377" t="s">
        <v>6</v>
      </c>
      <c r="D43" s="389" t="s">
        <v>87</v>
      </c>
      <c r="E43" s="390"/>
      <c r="F43" s="390"/>
      <c r="G43" s="390"/>
      <c r="H43" s="390"/>
      <c r="I43" s="390"/>
      <c r="J43" s="390"/>
      <c r="K43" s="390"/>
      <c r="L43" s="390"/>
      <c r="M43" s="390"/>
      <c r="N43" s="390"/>
      <c r="O43" s="390"/>
      <c r="P43" s="27"/>
      <c r="Q43" s="28"/>
      <c r="R43" s="28"/>
      <c r="S43" s="28"/>
      <c r="T43" s="29"/>
      <c r="U43" s="262" t="s">
        <v>44</v>
      </c>
      <c r="V43" s="263"/>
      <c r="W43" s="263"/>
      <c r="X43" s="263"/>
      <c r="Y43" s="264"/>
    </row>
    <row r="44" spans="1:26" ht="18" customHeight="1" x14ac:dyDescent="0.2">
      <c r="A44" s="10"/>
      <c r="B44" s="428"/>
      <c r="C44" s="378"/>
      <c r="D44" s="293"/>
      <c r="E44" s="294"/>
      <c r="F44" s="294"/>
      <c r="G44" s="294"/>
      <c r="H44" s="294"/>
      <c r="I44" s="294"/>
      <c r="J44" s="294"/>
      <c r="K44" s="294"/>
      <c r="L44" s="294"/>
      <c r="M44" s="294"/>
      <c r="N44" s="294"/>
      <c r="O44" s="294"/>
      <c r="P44" s="30"/>
      <c r="Q44" s="31"/>
      <c r="R44" s="31"/>
      <c r="S44" s="31"/>
      <c r="T44" s="32"/>
      <c r="U44" s="312"/>
      <c r="V44" s="313"/>
      <c r="W44" s="313"/>
      <c r="X44" s="313"/>
      <c r="Y44" s="314"/>
    </row>
    <row r="45" spans="1:26" ht="18" customHeight="1" x14ac:dyDescent="0.2">
      <c r="A45" s="10"/>
      <c r="B45" s="428"/>
      <c r="C45" s="336" t="s">
        <v>7</v>
      </c>
      <c r="D45" s="321" t="s">
        <v>88</v>
      </c>
      <c r="E45" s="322"/>
      <c r="F45" s="322"/>
      <c r="G45" s="322"/>
      <c r="H45" s="322"/>
      <c r="I45" s="322"/>
      <c r="J45" s="322"/>
      <c r="K45" s="322"/>
      <c r="L45" s="322"/>
      <c r="M45" s="322"/>
      <c r="N45" s="322"/>
      <c r="O45" s="322"/>
      <c r="P45" s="33"/>
      <c r="Q45" s="34"/>
      <c r="R45" s="34"/>
      <c r="S45" s="34"/>
      <c r="T45" s="35"/>
      <c r="U45" s="259"/>
      <c r="V45" s="260"/>
      <c r="W45" s="260"/>
      <c r="X45" s="260"/>
      <c r="Y45" s="261"/>
    </row>
    <row r="46" spans="1:26" ht="18" customHeight="1" x14ac:dyDescent="0.2">
      <c r="A46" s="10"/>
      <c r="B46" s="428"/>
      <c r="C46" s="337"/>
      <c r="D46" s="323"/>
      <c r="E46" s="324"/>
      <c r="F46" s="324"/>
      <c r="G46" s="324"/>
      <c r="H46" s="324"/>
      <c r="I46" s="324"/>
      <c r="J46" s="324"/>
      <c r="K46" s="324"/>
      <c r="L46" s="324"/>
      <c r="M46" s="324"/>
      <c r="N46" s="324"/>
      <c r="O46" s="324"/>
      <c r="P46" s="36"/>
      <c r="Q46" s="37"/>
      <c r="R46" s="37"/>
      <c r="S46" s="37"/>
      <c r="T46" s="38"/>
      <c r="U46" s="250" t="str">
        <f>IF(COUNTA(P43:T43,P45:T45,P47:T47,P49:T49)=0,"平均値〔          〕",(COUNTA(P43,P45,P47,P49)*5+COUNTA(Q43,Q45,Q47,Q49)*4+COUNTA(R43,R45,R47,R49)*3+COUNTA(S43,S45,S47,S49)*2+COUNTA(T43,T45,T47,T49))/COUNTA(P43:T43,P45:T45,P47:T47,P49:T49))</f>
        <v>平均値〔          〕</v>
      </c>
      <c r="V46" s="251"/>
      <c r="W46" s="251"/>
      <c r="X46" s="251"/>
      <c r="Y46" s="252"/>
    </row>
    <row r="47" spans="1:26" ht="18" customHeight="1" x14ac:dyDescent="0.2">
      <c r="A47" s="10"/>
      <c r="B47" s="428"/>
      <c r="C47" s="378" t="s">
        <v>8</v>
      </c>
      <c r="D47" s="293" t="s">
        <v>89</v>
      </c>
      <c r="E47" s="294"/>
      <c r="F47" s="294"/>
      <c r="G47" s="294"/>
      <c r="H47" s="294"/>
      <c r="I47" s="294"/>
      <c r="J47" s="294"/>
      <c r="K47" s="294"/>
      <c r="L47" s="294"/>
      <c r="M47" s="294"/>
      <c r="N47" s="294"/>
      <c r="O47" s="294"/>
      <c r="P47" s="39"/>
      <c r="Q47" s="40"/>
      <c r="R47" s="40"/>
      <c r="S47" s="40"/>
      <c r="T47" s="25"/>
      <c r="U47" s="256" t="s">
        <v>45</v>
      </c>
      <c r="V47" s="257"/>
      <c r="W47" s="257"/>
      <c r="X47" s="257"/>
      <c r="Y47" s="258"/>
    </row>
    <row r="48" spans="1:26" ht="18" customHeight="1" x14ac:dyDescent="0.2">
      <c r="A48" s="10"/>
      <c r="B48" s="428"/>
      <c r="C48" s="378"/>
      <c r="D48" s="293"/>
      <c r="E48" s="294"/>
      <c r="F48" s="294"/>
      <c r="G48" s="294"/>
      <c r="H48" s="294"/>
      <c r="I48" s="294"/>
      <c r="J48" s="294"/>
      <c r="K48" s="294"/>
      <c r="L48" s="294"/>
      <c r="M48" s="294"/>
      <c r="N48" s="294"/>
      <c r="O48" s="294"/>
      <c r="P48" s="30"/>
      <c r="Q48" s="31"/>
      <c r="R48" s="31"/>
      <c r="S48" s="31"/>
      <c r="T48" s="32"/>
      <c r="U48" s="312"/>
      <c r="V48" s="313"/>
      <c r="W48" s="313"/>
      <c r="X48" s="313"/>
      <c r="Y48" s="314"/>
    </row>
    <row r="49" spans="1:26" ht="18" customHeight="1" x14ac:dyDescent="0.2">
      <c r="A49" s="10"/>
      <c r="B49" s="428"/>
      <c r="C49" s="336" t="s">
        <v>50</v>
      </c>
      <c r="D49" s="322" t="s">
        <v>90</v>
      </c>
      <c r="E49" s="322"/>
      <c r="F49" s="322"/>
      <c r="G49" s="322"/>
      <c r="H49" s="322"/>
      <c r="I49" s="322"/>
      <c r="J49" s="322"/>
      <c r="K49" s="322"/>
      <c r="L49" s="322"/>
      <c r="M49" s="322"/>
      <c r="N49" s="322"/>
      <c r="O49" s="322"/>
      <c r="P49" s="33"/>
      <c r="Q49" s="34"/>
      <c r="R49" s="34"/>
      <c r="S49" s="34"/>
      <c r="T49" s="35"/>
      <c r="U49" s="259"/>
      <c r="V49" s="260"/>
      <c r="W49" s="260"/>
      <c r="X49" s="260"/>
      <c r="Y49" s="261"/>
    </row>
    <row r="50" spans="1:26" ht="18" customHeight="1" thickBot="1" x14ac:dyDescent="0.25">
      <c r="A50" s="10"/>
      <c r="B50" s="428"/>
      <c r="C50" s="337"/>
      <c r="D50" s="324"/>
      <c r="E50" s="324"/>
      <c r="F50" s="324"/>
      <c r="G50" s="324"/>
      <c r="H50" s="324"/>
      <c r="I50" s="324"/>
      <c r="J50" s="324"/>
      <c r="K50" s="324"/>
      <c r="L50" s="324"/>
      <c r="M50" s="324"/>
      <c r="N50" s="324"/>
      <c r="O50" s="324"/>
      <c r="P50" s="36"/>
      <c r="Q50" s="37"/>
      <c r="R50" s="37"/>
      <c r="S50" s="37"/>
      <c r="T50" s="38"/>
      <c r="U50" s="253" t="str">
        <f>IF(COUNTA(P44:T44,P46:T46,P48:T48,P50:T50)=0,"平均値〔          〕",(COUNTA(P44,P46,P48,P50)*5+COUNTA(Q44,Q46,Q48,Q50)*4+COUNTA(R44,R46,R48,R50)*3+COUNTA(S44,S46,S48,S50)*2+COUNTA(T44,T46,T48,T50))/COUNTA(P44:T44,P46:T46,P48:T48,P50:T50))</f>
        <v>平均値〔          〕</v>
      </c>
      <c r="V50" s="254"/>
      <c r="W50" s="254"/>
      <c r="X50" s="254"/>
      <c r="Y50" s="255"/>
    </row>
    <row r="51" spans="1:26" ht="14.25" customHeight="1" x14ac:dyDescent="0.2">
      <c r="A51" s="10"/>
      <c r="B51" s="280" t="s">
        <v>184</v>
      </c>
      <c r="C51" s="280"/>
      <c r="D51" s="280"/>
      <c r="E51" s="280"/>
      <c r="F51" s="280"/>
      <c r="G51" s="280"/>
      <c r="H51" s="280"/>
      <c r="I51" s="280"/>
      <c r="J51" s="280"/>
      <c r="K51" s="280"/>
      <c r="L51" s="280"/>
      <c r="M51" s="280"/>
      <c r="N51" s="280"/>
      <c r="O51" s="280"/>
      <c r="P51" s="280"/>
      <c r="Q51" s="280"/>
      <c r="R51" s="280"/>
      <c r="S51" s="280"/>
      <c r="T51" s="280"/>
      <c r="U51" s="280"/>
      <c r="V51" s="280"/>
      <c r="W51" s="280"/>
      <c r="X51" s="280"/>
      <c r="Y51" s="280"/>
    </row>
    <row r="52" spans="1:26" ht="18.75" customHeight="1" thickBot="1" x14ac:dyDescent="0.25">
      <c r="B52" s="67"/>
      <c r="C52" s="67"/>
      <c r="D52" s="67"/>
      <c r="E52" s="67"/>
      <c r="F52" s="67"/>
      <c r="G52" s="67"/>
      <c r="H52" s="67"/>
      <c r="I52" s="67"/>
      <c r="J52" s="14"/>
      <c r="K52" s="6"/>
      <c r="L52" s="6"/>
      <c r="M52" s="6"/>
      <c r="N52" s="6"/>
      <c r="O52" s="6"/>
      <c r="P52" s="6"/>
      <c r="Q52" s="6"/>
      <c r="R52" s="6"/>
      <c r="S52" s="6"/>
      <c r="T52" s="6"/>
      <c r="U52" s="6"/>
      <c r="V52" s="6"/>
      <c r="W52" s="6"/>
      <c r="X52" s="6"/>
      <c r="Y52" s="10"/>
    </row>
    <row r="53" spans="1:26" ht="13.5" customHeight="1" x14ac:dyDescent="0.2">
      <c r="B53" s="303" t="s">
        <v>2</v>
      </c>
      <c r="C53" s="304"/>
      <c r="D53" s="304"/>
      <c r="E53" s="304"/>
      <c r="F53" s="304"/>
      <c r="G53" s="304"/>
      <c r="H53" s="304"/>
      <c r="I53" s="304"/>
      <c r="J53" s="304"/>
      <c r="K53" s="304"/>
      <c r="L53" s="304"/>
      <c r="M53" s="304"/>
      <c r="N53" s="304"/>
      <c r="O53" s="305"/>
      <c r="P53" s="301" t="s">
        <v>47</v>
      </c>
      <c r="Q53" s="301"/>
      <c r="R53" s="301"/>
      <c r="S53" s="301"/>
      <c r="T53" s="302"/>
      <c r="U53" s="265" t="s">
        <v>30</v>
      </c>
      <c r="V53" s="266"/>
      <c r="W53" s="266"/>
      <c r="X53" s="266"/>
      <c r="Y53" s="267"/>
    </row>
    <row r="54" spans="1:26" ht="3" customHeight="1" x14ac:dyDescent="0.2">
      <c r="B54" s="306"/>
      <c r="C54" s="307"/>
      <c r="D54" s="307"/>
      <c r="E54" s="307"/>
      <c r="F54" s="307"/>
      <c r="G54" s="307"/>
      <c r="H54" s="307"/>
      <c r="I54" s="307"/>
      <c r="J54" s="307"/>
      <c r="K54" s="307"/>
      <c r="L54" s="307"/>
      <c r="M54" s="307"/>
      <c r="N54" s="307"/>
      <c r="O54" s="308"/>
      <c r="P54" s="281">
        <v>5</v>
      </c>
      <c r="Q54" s="283">
        <v>4</v>
      </c>
      <c r="R54" s="283">
        <v>3</v>
      </c>
      <c r="S54" s="283">
        <v>2</v>
      </c>
      <c r="T54" s="285">
        <v>1</v>
      </c>
      <c r="U54" s="268"/>
      <c r="V54" s="269"/>
      <c r="W54" s="269"/>
      <c r="X54" s="269"/>
      <c r="Y54" s="270"/>
    </row>
    <row r="55" spans="1:26" ht="12.9" customHeight="1" thickBot="1" x14ac:dyDescent="0.25">
      <c r="A55" s="10"/>
      <c r="B55" s="309"/>
      <c r="C55" s="310"/>
      <c r="D55" s="310"/>
      <c r="E55" s="310"/>
      <c r="F55" s="310"/>
      <c r="G55" s="310"/>
      <c r="H55" s="310"/>
      <c r="I55" s="310"/>
      <c r="J55" s="310"/>
      <c r="K55" s="310"/>
      <c r="L55" s="310"/>
      <c r="M55" s="310"/>
      <c r="N55" s="310"/>
      <c r="O55" s="311"/>
      <c r="P55" s="282"/>
      <c r="Q55" s="284"/>
      <c r="R55" s="284"/>
      <c r="S55" s="284"/>
      <c r="T55" s="286"/>
      <c r="U55" s="277" t="s">
        <v>142</v>
      </c>
      <c r="V55" s="278"/>
      <c r="W55" s="278"/>
      <c r="X55" s="278"/>
      <c r="Y55" s="279"/>
    </row>
    <row r="56" spans="1:26" ht="20.100000000000001" customHeight="1" x14ac:dyDescent="0.2">
      <c r="A56" s="10"/>
      <c r="B56" s="401" t="s">
        <v>91</v>
      </c>
      <c r="C56" s="377" t="s">
        <v>6</v>
      </c>
      <c r="D56" s="389" t="s">
        <v>92</v>
      </c>
      <c r="E56" s="390"/>
      <c r="F56" s="390"/>
      <c r="G56" s="390"/>
      <c r="H56" s="390"/>
      <c r="I56" s="390"/>
      <c r="J56" s="390"/>
      <c r="K56" s="390"/>
      <c r="L56" s="390"/>
      <c r="M56" s="390"/>
      <c r="N56" s="390"/>
      <c r="O56" s="390"/>
      <c r="P56" s="27"/>
      <c r="Q56" s="43"/>
      <c r="R56" s="43"/>
      <c r="S56" s="43"/>
      <c r="T56" s="22"/>
      <c r="U56" s="262" t="s">
        <v>44</v>
      </c>
      <c r="V56" s="263"/>
      <c r="W56" s="263"/>
      <c r="X56" s="263"/>
      <c r="Y56" s="264"/>
    </row>
    <row r="57" spans="1:26" ht="20.100000000000001" customHeight="1" x14ac:dyDescent="0.2">
      <c r="A57" s="10"/>
      <c r="B57" s="402"/>
      <c r="C57" s="378"/>
      <c r="D57" s="293"/>
      <c r="E57" s="294"/>
      <c r="F57" s="294"/>
      <c r="G57" s="294"/>
      <c r="H57" s="294"/>
      <c r="I57" s="294"/>
      <c r="J57" s="294"/>
      <c r="K57" s="294"/>
      <c r="L57" s="294"/>
      <c r="M57" s="294"/>
      <c r="N57" s="294"/>
      <c r="O57" s="294"/>
      <c r="P57" s="30"/>
      <c r="Q57" s="44"/>
      <c r="R57" s="44"/>
      <c r="S57" s="44"/>
      <c r="T57" s="5"/>
      <c r="U57" s="312"/>
      <c r="V57" s="313"/>
      <c r="W57" s="313"/>
      <c r="X57" s="313"/>
      <c r="Y57" s="314"/>
    </row>
    <row r="58" spans="1:26" ht="20.100000000000001" customHeight="1" x14ac:dyDescent="0.2">
      <c r="A58" s="10"/>
      <c r="B58" s="402"/>
      <c r="C58" s="336" t="s">
        <v>7</v>
      </c>
      <c r="D58" s="321" t="s">
        <v>164</v>
      </c>
      <c r="E58" s="322"/>
      <c r="F58" s="322"/>
      <c r="G58" s="322"/>
      <c r="H58" s="322"/>
      <c r="I58" s="322"/>
      <c r="J58" s="322"/>
      <c r="K58" s="322"/>
      <c r="L58" s="322"/>
      <c r="M58" s="322"/>
      <c r="N58" s="322"/>
      <c r="O58" s="322"/>
      <c r="P58" s="33"/>
      <c r="Q58" s="45"/>
      <c r="R58" s="45"/>
      <c r="S58" s="45"/>
      <c r="T58" s="24"/>
      <c r="U58" s="259"/>
      <c r="V58" s="260"/>
      <c r="W58" s="260"/>
      <c r="X58" s="260"/>
      <c r="Y58" s="261"/>
    </row>
    <row r="59" spans="1:26" ht="20.100000000000001" customHeight="1" x14ac:dyDescent="0.2">
      <c r="A59" s="10"/>
      <c r="B59" s="402"/>
      <c r="C59" s="337"/>
      <c r="D59" s="323"/>
      <c r="E59" s="324"/>
      <c r="F59" s="324"/>
      <c r="G59" s="324"/>
      <c r="H59" s="324"/>
      <c r="I59" s="324"/>
      <c r="J59" s="324"/>
      <c r="K59" s="324"/>
      <c r="L59" s="324"/>
      <c r="M59" s="324"/>
      <c r="N59" s="324"/>
      <c r="O59" s="324"/>
      <c r="P59" s="36"/>
      <c r="Q59" s="46"/>
      <c r="R59" s="46"/>
      <c r="S59" s="46"/>
      <c r="T59" s="3"/>
      <c r="U59" s="250" t="str">
        <f>IF(COUNTA(P56:T56,P58:T58,P60:T60,P62:T62)=0,"平均値〔          〕",(COUNTA(P56,P58,P60,P62)*5+COUNTA(Q56,Q58,Q60,Q62)*4+COUNTA(R56,R58,R60,R62)*3+COUNTA(S56,S58,S60,S62)*2+COUNTA(T56,T58,T60,T62))/COUNTA(P56:T56,P58:T58,P60:T60,P62:T62))</f>
        <v>平均値〔          〕</v>
      </c>
      <c r="V59" s="325"/>
      <c r="W59" s="325"/>
      <c r="X59" s="325"/>
      <c r="Y59" s="326"/>
    </row>
    <row r="60" spans="1:26" ht="20.100000000000001" customHeight="1" x14ac:dyDescent="0.2">
      <c r="A60" s="10"/>
      <c r="B60" s="402"/>
      <c r="C60" s="378" t="s">
        <v>8</v>
      </c>
      <c r="D60" s="338" t="s">
        <v>93</v>
      </c>
      <c r="E60" s="339"/>
      <c r="F60" s="339"/>
      <c r="G60" s="339"/>
      <c r="H60" s="339"/>
      <c r="I60" s="339"/>
      <c r="J60" s="339"/>
      <c r="K60" s="339"/>
      <c r="L60" s="339"/>
      <c r="M60" s="339"/>
      <c r="N60" s="339"/>
      <c r="O60" s="339"/>
      <c r="P60" s="39"/>
      <c r="Q60" s="47"/>
      <c r="R60" s="45"/>
      <c r="S60" s="45"/>
      <c r="T60" s="23"/>
      <c r="U60" s="256" t="s">
        <v>45</v>
      </c>
      <c r="V60" s="257"/>
      <c r="W60" s="257"/>
      <c r="X60" s="257"/>
      <c r="Y60" s="258"/>
    </row>
    <row r="61" spans="1:26" ht="20.100000000000001" customHeight="1" x14ac:dyDescent="0.2">
      <c r="A61" s="10"/>
      <c r="B61" s="402"/>
      <c r="C61" s="378"/>
      <c r="D61" s="338"/>
      <c r="E61" s="339"/>
      <c r="F61" s="339"/>
      <c r="G61" s="339"/>
      <c r="H61" s="339"/>
      <c r="I61" s="339"/>
      <c r="J61" s="339"/>
      <c r="K61" s="339"/>
      <c r="L61" s="339"/>
      <c r="M61" s="339"/>
      <c r="N61" s="339"/>
      <c r="O61" s="339"/>
      <c r="P61" s="30"/>
      <c r="Q61" s="44"/>
      <c r="R61" s="46"/>
      <c r="S61" s="46"/>
      <c r="T61" s="5"/>
      <c r="U61" s="312"/>
      <c r="V61" s="313"/>
      <c r="W61" s="313"/>
      <c r="X61" s="313"/>
      <c r="Y61" s="314"/>
    </row>
    <row r="62" spans="1:26" ht="20.100000000000001" customHeight="1" x14ac:dyDescent="0.2">
      <c r="A62" s="10"/>
      <c r="B62" s="402"/>
      <c r="C62" s="336" t="s">
        <v>50</v>
      </c>
      <c r="D62" s="321" t="s">
        <v>167</v>
      </c>
      <c r="E62" s="322"/>
      <c r="F62" s="322"/>
      <c r="G62" s="322"/>
      <c r="H62" s="322"/>
      <c r="I62" s="322"/>
      <c r="J62" s="322"/>
      <c r="K62" s="322"/>
      <c r="L62" s="322"/>
      <c r="M62" s="322"/>
      <c r="N62" s="322"/>
      <c r="O62" s="322"/>
      <c r="P62" s="33"/>
      <c r="Q62" s="45"/>
      <c r="R62" s="45"/>
      <c r="S62" s="45"/>
      <c r="T62" s="24"/>
      <c r="U62" s="259"/>
      <c r="V62" s="260"/>
      <c r="W62" s="260"/>
      <c r="X62" s="260"/>
      <c r="Y62" s="261"/>
    </row>
    <row r="63" spans="1:26" ht="20.100000000000001" customHeight="1" thickBot="1" x14ac:dyDescent="0.25">
      <c r="A63" s="10"/>
      <c r="B63" s="402"/>
      <c r="C63" s="337"/>
      <c r="D63" s="323"/>
      <c r="E63" s="324"/>
      <c r="F63" s="324"/>
      <c r="G63" s="324"/>
      <c r="H63" s="324"/>
      <c r="I63" s="324"/>
      <c r="J63" s="324"/>
      <c r="K63" s="324"/>
      <c r="L63" s="324"/>
      <c r="M63" s="324"/>
      <c r="N63" s="324"/>
      <c r="O63" s="324"/>
      <c r="P63" s="36"/>
      <c r="Q63" s="46"/>
      <c r="R63" s="46"/>
      <c r="S63" s="46"/>
      <c r="T63" s="3"/>
      <c r="U63" s="253" t="str">
        <f>IF(COUNTA(P57:T57,P59:T59,P61:T61,P63:T63)=0,"平均値〔          〕",(COUNTA(P57,P59,P61,P63)*5+COUNTA(Q57,Q59,Q61,Q63)*4+COUNTA(R57,R59,R61,R63)*3+COUNTA(S57,S59,S61,S63)*2+COUNTA(T57,T59,T61,T63))/COUNTA(P57:T57,P59:T59,P61:T61,P63:T63))</f>
        <v>平均値〔          〕</v>
      </c>
      <c r="V63" s="254"/>
      <c r="W63" s="254"/>
      <c r="X63" s="254"/>
      <c r="Y63" s="255"/>
    </row>
    <row r="64" spans="1:26" ht="9" customHeight="1" x14ac:dyDescent="0.2">
      <c r="A64" s="10"/>
      <c r="B64" s="56"/>
      <c r="C64" s="57"/>
      <c r="D64" s="20"/>
      <c r="E64" s="20"/>
      <c r="F64" s="20"/>
      <c r="G64" s="20"/>
      <c r="H64" s="20"/>
      <c r="I64" s="20"/>
      <c r="J64" s="20"/>
      <c r="K64" s="20"/>
      <c r="L64" s="20"/>
      <c r="M64" s="20"/>
      <c r="N64" s="20"/>
      <c r="O64" s="20"/>
      <c r="P64" s="58"/>
      <c r="Q64" s="57"/>
      <c r="R64" s="57"/>
      <c r="S64" s="57"/>
      <c r="T64" s="57"/>
      <c r="U64" s="59"/>
      <c r="V64" s="60"/>
      <c r="W64" s="60"/>
      <c r="X64" s="60"/>
      <c r="Y64" s="60"/>
      <c r="Z64" s="10"/>
    </row>
    <row r="65" spans="1:25" ht="15" customHeight="1" thickBot="1" x14ac:dyDescent="0.25">
      <c r="B65" s="394" t="s">
        <v>94</v>
      </c>
      <c r="C65" s="394"/>
      <c r="D65" s="394"/>
      <c r="E65" s="394"/>
      <c r="F65" s="394"/>
      <c r="G65" s="394"/>
      <c r="H65" s="394"/>
      <c r="I65" s="394"/>
      <c r="J65" s="55"/>
      <c r="K65" s="55"/>
      <c r="L65" s="55"/>
      <c r="M65" s="55"/>
      <c r="N65" s="55"/>
      <c r="O65" s="6"/>
      <c r="P65" s="6"/>
      <c r="Q65" s="6"/>
      <c r="R65" s="6"/>
      <c r="S65" s="6"/>
      <c r="T65" s="6"/>
      <c r="U65" s="6"/>
      <c r="V65" s="6"/>
      <c r="W65" s="6"/>
      <c r="X65" s="6"/>
      <c r="Y65" s="10"/>
    </row>
    <row r="66" spans="1:25" ht="12.9" customHeight="1" x14ac:dyDescent="0.2">
      <c r="B66" s="330" t="s">
        <v>2</v>
      </c>
      <c r="C66" s="331"/>
      <c r="D66" s="331"/>
      <c r="E66" s="331"/>
      <c r="F66" s="331"/>
      <c r="G66" s="331"/>
      <c r="H66" s="331"/>
      <c r="I66" s="331"/>
      <c r="J66" s="331"/>
      <c r="K66" s="331"/>
      <c r="L66" s="331"/>
      <c r="M66" s="331"/>
      <c r="N66" s="331"/>
      <c r="O66" s="331"/>
      <c r="P66" s="327" t="s">
        <v>60</v>
      </c>
      <c r="Q66" s="328"/>
      <c r="R66" s="328"/>
      <c r="S66" s="328"/>
      <c r="T66" s="329"/>
      <c r="U66" s="407" t="s">
        <v>30</v>
      </c>
      <c r="V66" s="408"/>
      <c r="W66" s="408"/>
      <c r="X66" s="408"/>
      <c r="Y66" s="409"/>
    </row>
    <row r="67" spans="1:25" ht="3" customHeight="1" x14ac:dyDescent="0.2">
      <c r="B67" s="332"/>
      <c r="C67" s="333"/>
      <c r="D67" s="333"/>
      <c r="E67" s="333"/>
      <c r="F67" s="333"/>
      <c r="G67" s="333"/>
      <c r="H67" s="333"/>
      <c r="I67" s="333"/>
      <c r="J67" s="333"/>
      <c r="K67" s="333"/>
      <c r="L67" s="333"/>
      <c r="M67" s="333"/>
      <c r="N67" s="333"/>
      <c r="O67" s="333"/>
      <c r="P67" s="432">
        <v>5</v>
      </c>
      <c r="Q67" s="283">
        <v>4</v>
      </c>
      <c r="R67" s="283">
        <v>3</v>
      </c>
      <c r="S67" s="283">
        <v>2</v>
      </c>
      <c r="T67" s="285">
        <v>1</v>
      </c>
      <c r="U67" s="410"/>
      <c r="V67" s="410"/>
      <c r="W67" s="410"/>
      <c r="X67" s="410"/>
      <c r="Y67" s="411"/>
    </row>
    <row r="68" spans="1:25" ht="12.9" customHeight="1" thickBot="1" x14ac:dyDescent="0.25">
      <c r="A68" s="10"/>
      <c r="B68" s="334"/>
      <c r="C68" s="335"/>
      <c r="D68" s="335"/>
      <c r="E68" s="335"/>
      <c r="F68" s="335"/>
      <c r="G68" s="335"/>
      <c r="H68" s="335"/>
      <c r="I68" s="335"/>
      <c r="J68" s="335"/>
      <c r="K68" s="335"/>
      <c r="L68" s="335"/>
      <c r="M68" s="335"/>
      <c r="N68" s="335"/>
      <c r="O68" s="335"/>
      <c r="P68" s="433"/>
      <c r="Q68" s="284"/>
      <c r="R68" s="284"/>
      <c r="S68" s="284"/>
      <c r="T68" s="286"/>
      <c r="U68" s="429" t="s">
        <v>153</v>
      </c>
      <c r="V68" s="430"/>
      <c r="W68" s="430"/>
      <c r="X68" s="430"/>
      <c r="Y68" s="431"/>
    </row>
    <row r="69" spans="1:25" ht="20.100000000000001" customHeight="1" x14ac:dyDescent="0.2">
      <c r="A69" s="10"/>
      <c r="B69" s="398" t="s">
        <v>152</v>
      </c>
      <c r="C69" s="397" t="s">
        <v>6</v>
      </c>
      <c r="D69" s="319" t="s">
        <v>95</v>
      </c>
      <c r="E69" s="320"/>
      <c r="F69" s="320"/>
      <c r="G69" s="320"/>
      <c r="H69" s="320"/>
      <c r="I69" s="320"/>
      <c r="J69" s="320"/>
      <c r="K69" s="320"/>
      <c r="L69" s="320"/>
      <c r="M69" s="320"/>
      <c r="N69" s="320"/>
      <c r="O69" s="320"/>
      <c r="P69" s="120"/>
      <c r="Q69" s="135"/>
      <c r="R69" s="135"/>
      <c r="S69" s="135"/>
      <c r="T69" s="134"/>
      <c r="U69" s="179" t="s">
        <v>44</v>
      </c>
      <c r="V69" s="180"/>
      <c r="W69" s="180"/>
      <c r="X69" s="180"/>
      <c r="Y69" s="181"/>
    </row>
    <row r="70" spans="1:25" ht="20.100000000000001" customHeight="1" x14ac:dyDescent="0.2">
      <c r="A70" s="10"/>
      <c r="B70" s="399"/>
      <c r="C70" s="292"/>
      <c r="D70" s="315"/>
      <c r="E70" s="316"/>
      <c r="F70" s="316"/>
      <c r="G70" s="316"/>
      <c r="H70" s="316"/>
      <c r="I70" s="316"/>
      <c r="J70" s="316"/>
      <c r="K70" s="316"/>
      <c r="L70" s="316"/>
      <c r="M70" s="316"/>
      <c r="N70" s="316"/>
      <c r="O70" s="316"/>
      <c r="P70" s="117"/>
      <c r="Q70" s="133"/>
      <c r="R70" s="133"/>
      <c r="S70" s="133"/>
      <c r="T70" s="132"/>
      <c r="U70" s="167"/>
      <c r="V70" s="168"/>
      <c r="W70" s="168"/>
      <c r="X70" s="168"/>
      <c r="Y70" s="169"/>
    </row>
    <row r="71" spans="1:25" ht="20.100000000000001" customHeight="1" x14ac:dyDescent="0.2">
      <c r="A71" s="10"/>
      <c r="B71" s="399"/>
      <c r="C71" s="290" t="s">
        <v>7</v>
      </c>
      <c r="D71" s="403" t="s">
        <v>96</v>
      </c>
      <c r="E71" s="404"/>
      <c r="F71" s="404"/>
      <c r="G71" s="404"/>
      <c r="H71" s="404"/>
      <c r="I71" s="404"/>
      <c r="J71" s="404"/>
      <c r="K71" s="404"/>
      <c r="L71" s="404"/>
      <c r="M71" s="404"/>
      <c r="N71" s="404"/>
      <c r="O71" s="404"/>
      <c r="P71" s="114"/>
      <c r="Q71" s="131"/>
      <c r="R71" s="131"/>
      <c r="S71" s="131"/>
      <c r="T71" s="130"/>
      <c r="U71" s="167"/>
      <c r="V71" s="168"/>
      <c r="W71" s="168"/>
      <c r="X71" s="168"/>
      <c r="Y71" s="169"/>
    </row>
    <row r="72" spans="1:25" ht="20.100000000000001" customHeight="1" x14ac:dyDescent="0.2">
      <c r="A72" s="10"/>
      <c r="B72" s="399"/>
      <c r="C72" s="291"/>
      <c r="D72" s="405"/>
      <c r="E72" s="406"/>
      <c r="F72" s="406"/>
      <c r="G72" s="406"/>
      <c r="H72" s="406"/>
      <c r="I72" s="406"/>
      <c r="J72" s="406"/>
      <c r="K72" s="406"/>
      <c r="L72" s="406"/>
      <c r="M72" s="406"/>
      <c r="N72" s="406"/>
      <c r="O72" s="406"/>
      <c r="P72" s="111"/>
      <c r="Q72" s="129"/>
      <c r="R72" s="129"/>
      <c r="S72" s="129"/>
      <c r="T72" s="128"/>
      <c r="U72" s="170"/>
      <c r="V72" s="171"/>
      <c r="W72" s="171"/>
      <c r="X72" s="171"/>
      <c r="Y72" s="172"/>
    </row>
    <row r="73" spans="1:25" ht="20.100000000000001" customHeight="1" x14ac:dyDescent="0.2">
      <c r="A73" s="10"/>
      <c r="B73" s="399"/>
      <c r="C73" s="292" t="s">
        <v>8</v>
      </c>
      <c r="D73" s="315" t="s">
        <v>97</v>
      </c>
      <c r="E73" s="316"/>
      <c r="F73" s="316"/>
      <c r="G73" s="316"/>
      <c r="H73" s="316"/>
      <c r="I73" s="316"/>
      <c r="J73" s="316"/>
      <c r="K73" s="316"/>
      <c r="L73" s="316"/>
      <c r="M73" s="316"/>
      <c r="N73" s="316"/>
      <c r="O73" s="316"/>
      <c r="P73" s="117"/>
      <c r="Q73" s="127"/>
      <c r="R73" s="127"/>
      <c r="S73" s="127"/>
      <c r="T73" s="126"/>
      <c r="U73" s="173" t="str">
        <f>IF(COUNTA(P69:T69,P71:T71,P73:T73,P75:T75,P77:T77)=0,"平均値〔          〕",(COUNTA(P69,P71,P73,P75,P77)*5+COUNTA(Q69,Q71,Q73,Q75,Q77)*4+COUNTA(R69,R71,R73,R75,R77)*3+COUNTA(S69,S71,S73,S75,S77)*2+COUNTA(T69,T71,T73,T75,T77))/COUNTA(P69:T69,P71:T71,P73:T73,P75:T75,P77:T77))</f>
        <v>平均値〔          〕</v>
      </c>
      <c r="V73" s="174"/>
      <c r="W73" s="174"/>
      <c r="X73" s="174"/>
      <c r="Y73" s="175"/>
    </row>
    <row r="74" spans="1:25" ht="20.100000000000001" customHeight="1" x14ac:dyDescent="0.2">
      <c r="A74" s="10"/>
      <c r="B74" s="399"/>
      <c r="C74" s="292"/>
      <c r="D74" s="315"/>
      <c r="E74" s="316"/>
      <c r="F74" s="316"/>
      <c r="G74" s="316"/>
      <c r="H74" s="316"/>
      <c r="I74" s="316"/>
      <c r="J74" s="316"/>
      <c r="K74" s="316"/>
      <c r="L74" s="316"/>
      <c r="M74" s="316"/>
      <c r="N74" s="316"/>
      <c r="O74" s="316"/>
      <c r="P74" s="141"/>
      <c r="Q74" s="133"/>
      <c r="R74" s="133"/>
      <c r="S74" s="133"/>
      <c r="T74" s="132"/>
      <c r="U74" s="164" t="s">
        <v>45</v>
      </c>
      <c r="V74" s="165"/>
      <c r="W74" s="165"/>
      <c r="X74" s="165"/>
      <c r="Y74" s="166"/>
    </row>
    <row r="75" spans="1:25" ht="20.100000000000001" customHeight="1" x14ac:dyDescent="0.2">
      <c r="A75" s="10"/>
      <c r="B75" s="399"/>
      <c r="C75" s="290" t="s">
        <v>50</v>
      </c>
      <c r="D75" s="403" t="s">
        <v>98</v>
      </c>
      <c r="E75" s="404"/>
      <c r="F75" s="404"/>
      <c r="G75" s="404"/>
      <c r="H75" s="404"/>
      <c r="I75" s="404"/>
      <c r="J75" s="404"/>
      <c r="K75" s="404"/>
      <c r="L75" s="404"/>
      <c r="M75" s="404"/>
      <c r="N75" s="404"/>
      <c r="O75" s="404"/>
      <c r="P75" s="140"/>
      <c r="Q75" s="139"/>
      <c r="R75" s="131"/>
      <c r="S75" s="131"/>
      <c r="T75" s="130"/>
      <c r="U75" s="167"/>
      <c r="V75" s="168"/>
      <c r="W75" s="168"/>
      <c r="X75" s="168"/>
      <c r="Y75" s="169"/>
    </row>
    <row r="76" spans="1:25" ht="20.100000000000001" customHeight="1" x14ac:dyDescent="0.2">
      <c r="A76" s="10"/>
      <c r="B76" s="399"/>
      <c r="C76" s="291"/>
      <c r="D76" s="405"/>
      <c r="E76" s="406"/>
      <c r="F76" s="406"/>
      <c r="G76" s="406"/>
      <c r="H76" s="406"/>
      <c r="I76" s="406"/>
      <c r="J76" s="406"/>
      <c r="K76" s="406"/>
      <c r="L76" s="406"/>
      <c r="M76" s="406"/>
      <c r="N76" s="406"/>
      <c r="O76" s="406"/>
      <c r="P76" s="138"/>
      <c r="Q76" s="137"/>
      <c r="R76" s="129"/>
      <c r="S76" s="129"/>
      <c r="T76" s="128"/>
      <c r="U76" s="167"/>
      <c r="V76" s="168"/>
      <c r="W76" s="168"/>
      <c r="X76" s="168"/>
      <c r="Y76" s="169"/>
    </row>
    <row r="77" spans="1:25" ht="20.100000000000001" customHeight="1" x14ac:dyDescent="0.2">
      <c r="A77" s="10"/>
      <c r="B77" s="399"/>
      <c r="C77" s="292" t="s">
        <v>19</v>
      </c>
      <c r="D77" s="315" t="s">
        <v>162</v>
      </c>
      <c r="E77" s="316"/>
      <c r="F77" s="316"/>
      <c r="G77" s="316"/>
      <c r="H77" s="316"/>
      <c r="I77" s="316"/>
      <c r="J77" s="316"/>
      <c r="K77" s="316"/>
      <c r="L77" s="316"/>
      <c r="M77" s="316"/>
      <c r="N77" s="316"/>
      <c r="O77" s="316"/>
      <c r="P77" s="108"/>
      <c r="Q77" s="127"/>
      <c r="R77" s="127"/>
      <c r="S77" s="127"/>
      <c r="T77" s="126"/>
      <c r="U77" s="170"/>
      <c r="V77" s="171"/>
      <c r="W77" s="171"/>
      <c r="X77" s="171"/>
      <c r="Y77" s="172"/>
    </row>
    <row r="78" spans="1:25" ht="20.100000000000001" customHeight="1" thickBot="1" x14ac:dyDescent="0.25">
      <c r="A78" s="10"/>
      <c r="B78" s="400"/>
      <c r="C78" s="300"/>
      <c r="D78" s="317"/>
      <c r="E78" s="318"/>
      <c r="F78" s="318"/>
      <c r="G78" s="318"/>
      <c r="H78" s="318"/>
      <c r="I78" s="318"/>
      <c r="J78" s="318"/>
      <c r="K78" s="318"/>
      <c r="L78" s="318"/>
      <c r="M78" s="318"/>
      <c r="N78" s="318"/>
      <c r="O78" s="318"/>
      <c r="P78" s="123"/>
      <c r="Q78" s="136"/>
      <c r="R78" s="136"/>
      <c r="S78" s="136"/>
      <c r="T78" s="124"/>
      <c r="U78" s="176" t="str">
        <f>IF(COUNTA(P70:T70,P72:T72,P74:T74,P76:T76,P78:T78)=0,"平均値〔          〕",(COUNTA(P70,P72,P74,P76,P78)*5+COUNTA(Q70,Q72,Q74,Q76,Q78)*4+COUNTA(R70,R72,R74,R76,R78)*3+COUNTA(S70,S72,S74,S76,S78)*2+COUNTA(T70,T72,T74,T76,T78))/COUNTA(P70:T70,P72:T72,P74:T74,P76:T76,P78:T78))</f>
        <v>平均値〔          〕</v>
      </c>
      <c r="V78" s="177"/>
      <c r="W78" s="177"/>
      <c r="X78" s="177"/>
      <c r="Y78" s="178"/>
    </row>
    <row r="79" spans="1:25" ht="18" customHeight="1" x14ac:dyDescent="0.2">
      <c r="A79" s="10"/>
      <c r="B79" s="287" t="s">
        <v>151</v>
      </c>
      <c r="C79" s="397" t="s">
        <v>6</v>
      </c>
      <c r="D79" s="319" t="s">
        <v>150</v>
      </c>
      <c r="E79" s="320"/>
      <c r="F79" s="320"/>
      <c r="G79" s="320"/>
      <c r="H79" s="320"/>
      <c r="I79" s="320"/>
      <c r="J79" s="320"/>
      <c r="K79" s="320"/>
      <c r="L79" s="320"/>
      <c r="M79" s="320"/>
      <c r="N79" s="320"/>
      <c r="O79" s="320"/>
      <c r="P79" s="120"/>
      <c r="Q79" s="135"/>
      <c r="R79" s="135"/>
      <c r="S79" s="135"/>
      <c r="T79" s="134"/>
      <c r="U79" s="179" t="s">
        <v>44</v>
      </c>
      <c r="V79" s="180"/>
      <c r="W79" s="180"/>
      <c r="X79" s="180"/>
      <c r="Y79" s="181"/>
    </row>
    <row r="80" spans="1:25" ht="18" customHeight="1" x14ac:dyDescent="0.2">
      <c r="A80" s="10"/>
      <c r="B80" s="288"/>
      <c r="C80" s="292"/>
      <c r="D80" s="315"/>
      <c r="E80" s="316"/>
      <c r="F80" s="316"/>
      <c r="G80" s="316"/>
      <c r="H80" s="316"/>
      <c r="I80" s="316"/>
      <c r="J80" s="316"/>
      <c r="K80" s="316"/>
      <c r="L80" s="316"/>
      <c r="M80" s="316"/>
      <c r="N80" s="316"/>
      <c r="O80" s="316"/>
      <c r="P80" s="117"/>
      <c r="Q80" s="133"/>
      <c r="R80" s="133"/>
      <c r="S80" s="133"/>
      <c r="T80" s="132"/>
      <c r="U80" s="167"/>
      <c r="V80" s="168"/>
      <c r="W80" s="168"/>
      <c r="X80" s="168"/>
      <c r="Y80" s="169"/>
    </row>
    <row r="81" spans="1:25" ht="18" customHeight="1" x14ac:dyDescent="0.2">
      <c r="A81" s="10"/>
      <c r="B81" s="288"/>
      <c r="C81" s="290" t="s">
        <v>7</v>
      </c>
      <c r="D81" s="403" t="s">
        <v>100</v>
      </c>
      <c r="E81" s="404"/>
      <c r="F81" s="404"/>
      <c r="G81" s="404"/>
      <c r="H81" s="404"/>
      <c r="I81" s="404"/>
      <c r="J81" s="404"/>
      <c r="K81" s="404"/>
      <c r="L81" s="404"/>
      <c r="M81" s="404"/>
      <c r="N81" s="404"/>
      <c r="O81" s="404"/>
      <c r="P81" s="114"/>
      <c r="Q81" s="131"/>
      <c r="R81" s="131"/>
      <c r="S81" s="131"/>
      <c r="T81" s="130"/>
      <c r="U81" s="167"/>
      <c r="V81" s="168"/>
      <c r="W81" s="168"/>
      <c r="X81" s="168"/>
      <c r="Y81" s="169"/>
    </row>
    <row r="82" spans="1:25" ht="18" customHeight="1" x14ac:dyDescent="0.2">
      <c r="A82" s="10"/>
      <c r="B82" s="288"/>
      <c r="C82" s="291"/>
      <c r="D82" s="405"/>
      <c r="E82" s="406"/>
      <c r="F82" s="406"/>
      <c r="G82" s="406"/>
      <c r="H82" s="406"/>
      <c r="I82" s="406"/>
      <c r="J82" s="406"/>
      <c r="K82" s="406"/>
      <c r="L82" s="406"/>
      <c r="M82" s="406"/>
      <c r="N82" s="406"/>
      <c r="O82" s="406"/>
      <c r="P82" s="111"/>
      <c r="Q82" s="129"/>
      <c r="R82" s="129"/>
      <c r="S82" s="129"/>
      <c r="T82" s="128"/>
      <c r="U82" s="170"/>
      <c r="V82" s="171"/>
      <c r="W82" s="171"/>
      <c r="X82" s="171"/>
      <c r="Y82" s="172"/>
    </row>
    <row r="83" spans="1:25" ht="18" customHeight="1" x14ac:dyDescent="0.2">
      <c r="A83" s="10"/>
      <c r="B83" s="288"/>
      <c r="C83" s="292" t="s">
        <v>8</v>
      </c>
      <c r="D83" s="315" t="s">
        <v>149</v>
      </c>
      <c r="E83" s="316"/>
      <c r="F83" s="316"/>
      <c r="G83" s="316"/>
      <c r="H83" s="316"/>
      <c r="I83" s="316"/>
      <c r="J83" s="316"/>
      <c r="K83" s="316"/>
      <c r="L83" s="316"/>
      <c r="M83" s="316"/>
      <c r="N83" s="316"/>
      <c r="O83" s="316"/>
      <c r="P83" s="108"/>
      <c r="Q83" s="127"/>
      <c r="R83" s="127"/>
      <c r="S83" s="127"/>
      <c r="T83" s="126"/>
      <c r="U83" s="173" t="str">
        <f>IF(COUNTA(P79:T79,P81:T81,P83:T83,P85:T85,P87:T87)=0,"平均値〔          〕",(COUNTA(P79,P81,P83,P85,P87)*5+COUNTA(Q79,Q81,Q83,Q85,Q87)*4+COUNTA(R79,R81,R83,R85,R87)*3+COUNTA(S79,S81,S83,S85,S87)*2+COUNTA(T79,T81,T83,T85,T87))/COUNTA(P79:T79,P81:T81,P83:T83,P85:T85,P87:T87))</f>
        <v>平均値〔          〕</v>
      </c>
      <c r="V83" s="174"/>
      <c r="W83" s="174"/>
      <c r="X83" s="174"/>
      <c r="Y83" s="175"/>
    </row>
    <row r="84" spans="1:25" ht="18" customHeight="1" x14ac:dyDescent="0.2">
      <c r="A84" s="10"/>
      <c r="B84" s="288"/>
      <c r="C84" s="292"/>
      <c r="D84" s="315"/>
      <c r="E84" s="316"/>
      <c r="F84" s="316"/>
      <c r="G84" s="316"/>
      <c r="H84" s="316"/>
      <c r="I84" s="316"/>
      <c r="J84" s="316"/>
      <c r="K84" s="316"/>
      <c r="L84" s="316"/>
      <c r="M84" s="316"/>
      <c r="N84" s="316"/>
      <c r="O84" s="316"/>
      <c r="P84" s="117"/>
      <c r="Q84" s="133"/>
      <c r="R84" s="133"/>
      <c r="S84" s="133"/>
      <c r="T84" s="132"/>
      <c r="U84" s="164" t="s">
        <v>45</v>
      </c>
      <c r="V84" s="165"/>
      <c r="W84" s="165"/>
      <c r="X84" s="165"/>
      <c r="Y84" s="166"/>
    </row>
    <row r="85" spans="1:25" ht="18" customHeight="1" x14ac:dyDescent="0.2">
      <c r="A85" s="10"/>
      <c r="B85" s="288"/>
      <c r="C85" s="290" t="s">
        <v>50</v>
      </c>
      <c r="D85" s="403" t="s">
        <v>102</v>
      </c>
      <c r="E85" s="404"/>
      <c r="F85" s="404"/>
      <c r="G85" s="404"/>
      <c r="H85" s="404"/>
      <c r="I85" s="404"/>
      <c r="J85" s="404"/>
      <c r="K85" s="404"/>
      <c r="L85" s="404"/>
      <c r="M85" s="404"/>
      <c r="N85" s="404"/>
      <c r="O85" s="404"/>
      <c r="P85" s="114"/>
      <c r="Q85" s="131"/>
      <c r="R85" s="131"/>
      <c r="S85" s="131"/>
      <c r="T85" s="130"/>
      <c r="U85" s="167"/>
      <c r="V85" s="168"/>
      <c r="W85" s="168"/>
      <c r="X85" s="168"/>
      <c r="Y85" s="169"/>
    </row>
    <row r="86" spans="1:25" ht="18" customHeight="1" x14ac:dyDescent="0.2">
      <c r="A86" s="10"/>
      <c r="B86" s="288"/>
      <c r="C86" s="291"/>
      <c r="D86" s="405"/>
      <c r="E86" s="406"/>
      <c r="F86" s="406"/>
      <c r="G86" s="406"/>
      <c r="H86" s="406"/>
      <c r="I86" s="406"/>
      <c r="J86" s="406"/>
      <c r="K86" s="406"/>
      <c r="L86" s="406"/>
      <c r="M86" s="406"/>
      <c r="N86" s="406"/>
      <c r="O86" s="406"/>
      <c r="P86" s="111"/>
      <c r="Q86" s="129"/>
      <c r="R86" s="129"/>
      <c r="S86" s="129"/>
      <c r="T86" s="128"/>
      <c r="U86" s="167"/>
      <c r="V86" s="168"/>
      <c r="W86" s="168"/>
      <c r="X86" s="168"/>
      <c r="Y86" s="169"/>
    </row>
    <row r="87" spans="1:25" ht="18" customHeight="1" x14ac:dyDescent="0.2">
      <c r="A87" s="10"/>
      <c r="B87" s="288"/>
      <c r="C87" s="292" t="s">
        <v>19</v>
      </c>
      <c r="D87" s="315" t="s">
        <v>148</v>
      </c>
      <c r="E87" s="316"/>
      <c r="F87" s="316"/>
      <c r="G87" s="316"/>
      <c r="H87" s="316"/>
      <c r="I87" s="316"/>
      <c r="J87" s="316"/>
      <c r="K87" s="316"/>
      <c r="L87" s="316"/>
      <c r="M87" s="316"/>
      <c r="N87" s="316"/>
      <c r="O87" s="316"/>
      <c r="P87" s="108"/>
      <c r="Q87" s="127"/>
      <c r="R87" s="127"/>
      <c r="S87" s="127"/>
      <c r="T87" s="126"/>
      <c r="U87" s="170"/>
      <c r="V87" s="171"/>
      <c r="W87" s="171"/>
      <c r="X87" s="171"/>
      <c r="Y87" s="172"/>
    </row>
    <row r="88" spans="1:25" ht="18" customHeight="1" thickBot="1" x14ac:dyDescent="0.25">
      <c r="A88" s="10"/>
      <c r="B88" s="289"/>
      <c r="C88" s="300"/>
      <c r="D88" s="317"/>
      <c r="E88" s="318"/>
      <c r="F88" s="318"/>
      <c r="G88" s="318"/>
      <c r="H88" s="318"/>
      <c r="I88" s="318"/>
      <c r="J88" s="318"/>
      <c r="K88" s="318"/>
      <c r="L88" s="318"/>
      <c r="M88" s="318"/>
      <c r="N88" s="318"/>
      <c r="O88" s="318"/>
      <c r="P88" s="123"/>
      <c r="Q88" s="125"/>
      <c r="R88" s="125"/>
      <c r="S88" s="125"/>
      <c r="T88" s="124"/>
      <c r="U88" s="176" t="str">
        <f>IF(COUNTA(P80:T80,P82:T82,P84:T84,P86:T86,P88:T88)=0,"平均値〔          〕",(COUNTA(P80,P82,P84,P86,P88)*5+COUNTA(Q80,Q82,Q84,Q86,Q88)*4+COUNTA(R80,R82,R84,R86,R88)*3+COUNTA(S80,S82,S84,S86,S88)*2+COUNTA(T80,T82,T84,T86,T88))/COUNTA(P80:T80,P82:T82,P84:T84,P86:T86,P88:T88))</f>
        <v>平均値〔          〕</v>
      </c>
      <c r="V88" s="177"/>
      <c r="W88" s="177"/>
      <c r="X88" s="177"/>
      <c r="Y88" s="178"/>
    </row>
    <row r="89" spans="1:25" ht="18" customHeight="1" x14ac:dyDescent="0.2">
      <c r="B89" s="297" t="s">
        <v>147</v>
      </c>
      <c r="C89" s="397" t="s">
        <v>6</v>
      </c>
      <c r="D89" s="319" t="s">
        <v>146</v>
      </c>
      <c r="E89" s="320"/>
      <c r="F89" s="320"/>
      <c r="G89" s="320"/>
      <c r="H89" s="320"/>
      <c r="I89" s="320"/>
      <c r="J89" s="320"/>
      <c r="K89" s="320"/>
      <c r="L89" s="320"/>
      <c r="M89" s="320"/>
      <c r="N89" s="320"/>
      <c r="O89" s="320"/>
      <c r="P89" s="120"/>
      <c r="Q89" s="119"/>
      <c r="R89" s="119"/>
      <c r="S89" s="119"/>
      <c r="T89" s="118"/>
      <c r="U89" s="179" t="s">
        <v>44</v>
      </c>
      <c r="V89" s="180"/>
      <c r="W89" s="180"/>
      <c r="X89" s="180"/>
      <c r="Y89" s="181"/>
    </row>
    <row r="90" spans="1:25" ht="18" customHeight="1" x14ac:dyDescent="0.2">
      <c r="B90" s="298"/>
      <c r="C90" s="292"/>
      <c r="D90" s="315"/>
      <c r="E90" s="316"/>
      <c r="F90" s="316"/>
      <c r="G90" s="316"/>
      <c r="H90" s="316"/>
      <c r="I90" s="316"/>
      <c r="J90" s="316"/>
      <c r="K90" s="316"/>
      <c r="L90" s="316"/>
      <c r="M90" s="316"/>
      <c r="N90" s="316"/>
      <c r="O90" s="316"/>
      <c r="P90" s="117"/>
      <c r="Q90" s="116"/>
      <c r="R90" s="116"/>
      <c r="S90" s="116"/>
      <c r="T90" s="115"/>
      <c r="U90" s="167"/>
      <c r="V90" s="168"/>
      <c r="W90" s="168"/>
      <c r="X90" s="168"/>
      <c r="Y90" s="169"/>
    </row>
    <row r="91" spans="1:25" ht="18" customHeight="1" x14ac:dyDescent="0.2">
      <c r="B91" s="298"/>
      <c r="C91" s="290" t="s">
        <v>7</v>
      </c>
      <c r="D91" s="403" t="s">
        <v>145</v>
      </c>
      <c r="E91" s="404"/>
      <c r="F91" s="404"/>
      <c r="G91" s="404"/>
      <c r="H91" s="404"/>
      <c r="I91" s="404"/>
      <c r="J91" s="404"/>
      <c r="K91" s="404"/>
      <c r="L91" s="404"/>
      <c r="M91" s="404"/>
      <c r="N91" s="404"/>
      <c r="O91" s="404"/>
      <c r="P91" s="114"/>
      <c r="Q91" s="113"/>
      <c r="R91" s="113"/>
      <c r="S91" s="113"/>
      <c r="T91" s="112"/>
      <c r="U91" s="167"/>
      <c r="V91" s="168"/>
      <c r="W91" s="168"/>
      <c r="X91" s="168"/>
      <c r="Y91" s="169"/>
    </row>
    <row r="92" spans="1:25" ht="18" customHeight="1" x14ac:dyDescent="0.2">
      <c r="B92" s="298"/>
      <c r="C92" s="291"/>
      <c r="D92" s="405"/>
      <c r="E92" s="406"/>
      <c r="F92" s="406"/>
      <c r="G92" s="406"/>
      <c r="H92" s="406"/>
      <c r="I92" s="406"/>
      <c r="J92" s="406"/>
      <c r="K92" s="406"/>
      <c r="L92" s="406"/>
      <c r="M92" s="406"/>
      <c r="N92" s="406"/>
      <c r="O92" s="406"/>
      <c r="P92" s="111"/>
      <c r="Q92" s="110"/>
      <c r="R92" s="110"/>
      <c r="S92" s="110"/>
      <c r="T92" s="109"/>
      <c r="U92" s="170"/>
      <c r="V92" s="171"/>
      <c r="W92" s="171"/>
      <c r="X92" s="171"/>
      <c r="Y92" s="172"/>
    </row>
    <row r="93" spans="1:25" ht="18" customHeight="1" x14ac:dyDescent="0.2">
      <c r="B93" s="298"/>
      <c r="C93" s="292" t="s">
        <v>8</v>
      </c>
      <c r="D93" s="315" t="s">
        <v>172</v>
      </c>
      <c r="E93" s="316"/>
      <c r="F93" s="316"/>
      <c r="G93" s="316"/>
      <c r="H93" s="316"/>
      <c r="I93" s="316"/>
      <c r="J93" s="316"/>
      <c r="K93" s="316"/>
      <c r="L93" s="316"/>
      <c r="M93" s="316"/>
      <c r="N93" s="316"/>
      <c r="O93" s="316"/>
      <c r="P93" s="108"/>
      <c r="Q93" s="107"/>
      <c r="R93" s="107"/>
      <c r="S93" s="107"/>
      <c r="T93" s="106"/>
      <c r="U93" s="173" t="str">
        <f>IF(COUNTA(P89:T89,P91:T91,P93:T93,P95:T95,P97:T97)=0,"平均値〔          〕",(COUNTA(P89,P91,P93,P95,P97)*5+COUNTA(Q89,Q91,Q93,Q95,Q97)*4+COUNTA(R89,R91,R93,R95,R97)*3+COUNTA(S89,S91,S93,S95,S97)*2+COUNTA(T89,T91,T93,T95,T97))/COUNTA(P89:T89,P91:T91,P93:T93,P95:T95,P97:T97))</f>
        <v>平均値〔          〕</v>
      </c>
      <c r="V93" s="174"/>
      <c r="W93" s="174"/>
      <c r="X93" s="174"/>
      <c r="Y93" s="175"/>
    </row>
    <row r="94" spans="1:25" ht="18" customHeight="1" x14ac:dyDescent="0.2">
      <c r="B94" s="298"/>
      <c r="C94" s="292"/>
      <c r="D94" s="315"/>
      <c r="E94" s="316"/>
      <c r="F94" s="316"/>
      <c r="G94" s="316"/>
      <c r="H94" s="316"/>
      <c r="I94" s="316"/>
      <c r="J94" s="316"/>
      <c r="K94" s="316"/>
      <c r="L94" s="316"/>
      <c r="M94" s="316"/>
      <c r="N94" s="316"/>
      <c r="O94" s="316"/>
      <c r="P94" s="117"/>
      <c r="Q94" s="116"/>
      <c r="R94" s="116"/>
      <c r="S94" s="116"/>
      <c r="T94" s="115"/>
      <c r="U94" s="164" t="s">
        <v>45</v>
      </c>
      <c r="V94" s="165"/>
      <c r="W94" s="165"/>
      <c r="X94" s="165"/>
      <c r="Y94" s="166"/>
    </row>
    <row r="95" spans="1:25" ht="18" customHeight="1" x14ac:dyDescent="0.2">
      <c r="B95" s="298"/>
      <c r="C95" s="290" t="s">
        <v>50</v>
      </c>
      <c r="D95" s="403" t="s">
        <v>105</v>
      </c>
      <c r="E95" s="404"/>
      <c r="F95" s="404"/>
      <c r="G95" s="404"/>
      <c r="H95" s="404"/>
      <c r="I95" s="404"/>
      <c r="J95" s="404"/>
      <c r="K95" s="404"/>
      <c r="L95" s="404"/>
      <c r="M95" s="404"/>
      <c r="N95" s="404"/>
      <c r="O95" s="404"/>
      <c r="P95" s="114"/>
      <c r="Q95" s="113"/>
      <c r="R95" s="113"/>
      <c r="S95" s="113"/>
      <c r="T95" s="112"/>
      <c r="U95" s="167"/>
      <c r="V95" s="168"/>
      <c r="W95" s="168"/>
      <c r="X95" s="168"/>
      <c r="Y95" s="169"/>
    </row>
    <row r="96" spans="1:25" ht="18" customHeight="1" x14ac:dyDescent="0.2">
      <c r="B96" s="298"/>
      <c r="C96" s="291"/>
      <c r="D96" s="405"/>
      <c r="E96" s="406"/>
      <c r="F96" s="406"/>
      <c r="G96" s="406"/>
      <c r="H96" s="406"/>
      <c r="I96" s="406"/>
      <c r="J96" s="406"/>
      <c r="K96" s="406"/>
      <c r="L96" s="406"/>
      <c r="M96" s="406"/>
      <c r="N96" s="406"/>
      <c r="O96" s="406"/>
      <c r="P96" s="111"/>
      <c r="Q96" s="110"/>
      <c r="R96" s="110"/>
      <c r="S96" s="110"/>
      <c r="T96" s="109"/>
      <c r="U96" s="167"/>
      <c r="V96" s="168"/>
      <c r="W96" s="168"/>
      <c r="X96" s="168"/>
      <c r="Y96" s="169"/>
    </row>
    <row r="97" spans="1:26" ht="18" customHeight="1" x14ac:dyDescent="0.2">
      <c r="A97" s="10"/>
      <c r="B97" s="298"/>
      <c r="C97" s="292" t="s">
        <v>19</v>
      </c>
      <c r="D97" s="293" t="s">
        <v>173</v>
      </c>
      <c r="E97" s="294"/>
      <c r="F97" s="294"/>
      <c r="G97" s="294"/>
      <c r="H97" s="294"/>
      <c r="I97" s="294"/>
      <c r="J97" s="294"/>
      <c r="K97" s="294"/>
      <c r="L97" s="294"/>
      <c r="M97" s="294"/>
      <c r="N97" s="294"/>
      <c r="O97" s="294"/>
      <c r="P97" s="108"/>
      <c r="Q97" s="107"/>
      <c r="R97" s="107"/>
      <c r="S97" s="107"/>
      <c r="T97" s="106"/>
      <c r="U97" s="170"/>
      <c r="V97" s="171"/>
      <c r="W97" s="171"/>
      <c r="X97" s="171"/>
      <c r="Y97" s="172"/>
    </row>
    <row r="98" spans="1:26" ht="18" customHeight="1" thickBot="1" x14ac:dyDescent="0.25">
      <c r="A98" s="10"/>
      <c r="B98" s="299"/>
      <c r="C98" s="300"/>
      <c r="D98" s="295"/>
      <c r="E98" s="296"/>
      <c r="F98" s="296"/>
      <c r="G98" s="296"/>
      <c r="H98" s="296"/>
      <c r="I98" s="296"/>
      <c r="J98" s="296"/>
      <c r="K98" s="296"/>
      <c r="L98" s="296"/>
      <c r="M98" s="296"/>
      <c r="N98" s="296"/>
      <c r="O98" s="296"/>
      <c r="P98" s="123"/>
      <c r="Q98" s="122"/>
      <c r="R98" s="122"/>
      <c r="S98" s="122"/>
      <c r="T98" s="121"/>
      <c r="U98" s="176" t="str">
        <f>IF(COUNTA(P90:T90,P92:T92,P94:T94,P96:T96,P98:T98)=0,"平均値〔          〕",(COUNTA(P90,P92,P94,P96,P98)*5+COUNTA(Q90,Q92,Q94,Q96,Q98)*4+COUNTA(R90,R92,R94,R96,R98)*3+COUNTA(S90,S92,S94,S96,S98)*2+COUNTA(T90,T92,T94,T96,T98))/COUNTA(P90:T90,P92:T92,P94:T94,P96:T96,P98:T98))</f>
        <v>平均値〔          〕</v>
      </c>
      <c r="V98" s="177"/>
      <c r="W98" s="177"/>
      <c r="X98" s="177"/>
      <c r="Y98" s="178"/>
      <c r="Z98" s="10"/>
    </row>
    <row r="99" spans="1:26" ht="9" customHeight="1" x14ac:dyDescent="0.2">
      <c r="A99" s="10"/>
      <c r="B99" s="9"/>
      <c r="C99" s="6"/>
      <c r="D99" s="11"/>
      <c r="E99" s="11"/>
      <c r="F99" s="11"/>
      <c r="G99" s="11"/>
      <c r="H99" s="11"/>
      <c r="I99" s="11"/>
      <c r="J99" s="11"/>
      <c r="K99" s="11"/>
      <c r="L99" s="11"/>
      <c r="M99" s="11"/>
      <c r="N99" s="11"/>
      <c r="O99" s="11"/>
      <c r="P99" s="11"/>
      <c r="Q99" s="12"/>
      <c r="R99" s="12"/>
      <c r="S99" s="12"/>
      <c r="T99" s="12"/>
      <c r="U99" s="6"/>
      <c r="V99" s="6"/>
      <c r="W99" s="6"/>
      <c r="X99" s="6"/>
      <c r="Y99" s="6"/>
    </row>
    <row r="100" spans="1:26" ht="15" customHeight="1" thickBot="1" x14ac:dyDescent="0.25">
      <c r="B100" s="415" t="s">
        <v>106</v>
      </c>
      <c r="C100" s="415"/>
      <c r="D100" s="415"/>
      <c r="E100" s="415"/>
      <c r="F100" s="415"/>
      <c r="G100" s="415"/>
      <c r="H100" s="415"/>
      <c r="I100" s="415"/>
      <c r="J100" s="67"/>
      <c r="K100" s="61"/>
      <c r="L100" s="68"/>
      <c r="M100" s="68"/>
      <c r="N100" s="68"/>
      <c r="O100" s="68"/>
      <c r="P100" s="68"/>
      <c r="Q100" s="68"/>
      <c r="R100" s="68"/>
      <c r="S100" s="68"/>
      <c r="T100" s="68"/>
      <c r="U100" s="68"/>
      <c r="V100" s="68"/>
      <c r="W100" s="68"/>
      <c r="X100" s="68"/>
      <c r="Y100" s="68"/>
    </row>
    <row r="101" spans="1:26" ht="13.5" customHeight="1" x14ac:dyDescent="0.2">
      <c r="B101" s="303" t="s">
        <v>2</v>
      </c>
      <c r="C101" s="304"/>
      <c r="D101" s="304"/>
      <c r="E101" s="304"/>
      <c r="F101" s="304"/>
      <c r="G101" s="304"/>
      <c r="H101" s="304"/>
      <c r="I101" s="304"/>
      <c r="J101" s="304"/>
      <c r="K101" s="304"/>
      <c r="L101" s="304"/>
      <c r="M101" s="304"/>
      <c r="N101" s="304"/>
      <c r="O101" s="305"/>
      <c r="P101" s="301" t="s">
        <v>47</v>
      </c>
      <c r="Q101" s="301"/>
      <c r="R101" s="301"/>
      <c r="S101" s="301"/>
      <c r="T101" s="302"/>
      <c r="U101" s="265" t="s">
        <v>30</v>
      </c>
      <c r="V101" s="266"/>
      <c r="W101" s="266"/>
      <c r="X101" s="266"/>
      <c r="Y101" s="267"/>
    </row>
    <row r="102" spans="1:26" ht="3" customHeight="1" x14ac:dyDescent="0.2">
      <c r="B102" s="306"/>
      <c r="C102" s="307"/>
      <c r="D102" s="307"/>
      <c r="E102" s="307"/>
      <c r="F102" s="307"/>
      <c r="G102" s="307"/>
      <c r="H102" s="307"/>
      <c r="I102" s="307"/>
      <c r="J102" s="307"/>
      <c r="K102" s="307"/>
      <c r="L102" s="307"/>
      <c r="M102" s="307"/>
      <c r="N102" s="307"/>
      <c r="O102" s="308"/>
      <c r="P102" s="281">
        <v>5</v>
      </c>
      <c r="Q102" s="283">
        <v>4</v>
      </c>
      <c r="R102" s="283">
        <v>3</v>
      </c>
      <c r="S102" s="283">
        <v>2</v>
      </c>
      <c r="T102" s="285">
        <v>1</v>
      </c>
      <c r="U102" s="268"/>
      <c r="V102" s="269"/>
      <c r="W102" s="269"/>
      <c r="X102" s="269"/>
      <c r="Y102" s="270"/>
    </row>
    <row r="103" spans="1:26" ht="12.9" customHeight="1" thickBot="1" x14ac:dyDescent="0.25">
      <c r="A103" s="10"/>
      <c r="B103" s="309"/>
      <c r="C103" s="310"/>
      <c r="D103" s="310"/>
      <c r="E103" s="310"/>
      <c r="F103" s="310"/>
      <c r="G103" s="310"/>
      <c r="H103" s="310"/>
      <c r="I103" s="310"/>
      <c r="J103" s="310"/>
      <c r="K103" s="310"/>
      <c r="L103" s="310"/>
      <c r="M103" s="310"/>
      <c r="N103" s="310"/>
      <c r="O103" s="311"/>
      <c r="P103" s="282"/>
      <c r="Q103" s="284"/>
      <c r="R103" s="284"/>
      <c r="S103" s="284"/>
      <c r="T103" s="286"/>
      <c r="U103" s="277" t="s">
        <v>142</v>
      </c>
      <c r="V103" s="278"/>
      <c r="W103" s="278"/>
      <c r="X103" s="278"/>
      <c r="Y103" s="279"/>
    </row>
    <row r="104" spans="1:26" ht="24" customHeight="1" x14ac:dyDescent="0.2">
      <c r="A104" s="10"/>
      <c r="B104" s="412" t="s">
        <v>108</v>
      </c>
      <c r="C104" s="377" t="s">
        <v>6</v>
      </c>
      <c r="D104" s="389" t="s">
        <v>110</v>
      </c>
      <c r="E104" s="390"/>
      <c r="F104" s="390"/>
      <c r="G104" s="390"/>
      <c r="H104" s="390"/>
      <c r="I104" s="390"/>
      <c r="J104" s="390"/>
      <c r="K104" s="390"/>
      <c r="L104" s="390"/>
      <c r="M104" s="390"/>
      <c r="N104" s="390"/>
      <c r="O104" s="390"/>
      <c r="P104" s="27"/>
      <c r="Q104" s="43"/>
      <c r="R104" s="43"/>
      <c r="S104" s="43"/>
      <c r="T104" s="22"/>
      <c r="U104" s="262" t="s">
        <v>44</v>
      </c>
      <c r="V104" s="263"/>
      <c r="W104" s="263"/>
      <c r="X104" s="263"/>
      <c r="Y104" s="264"/>
    </row>
    <row r="105" spans="1:26" ht="24" customHeight="1" x14ac:dyDescent="0.2">
      <c r="A105" s="10"/>
      <c r="B105" s="413"/>
      <c r="C105" s="378"/>
      <c r="D105" s="293"/>
      <c r="E105" s="294"/>
      <c r="F105" s="294"/>
      <c r="G105" s="294"/>
      <c r="H105" s="294"/>
      <c r="I105" s="294"/>
      <c r="J105" s="294"/>
      <c r="K105" s="294"/>
      <c r="L105" s="294"/>
      <c r="M105" s="294"/>
      <c r="N105" s="294"/>
      <c r="O105" s="294"/>
      <c r="P105" s="30"/>
      <c r="Q105" s="44"/>
      <c r="R105" s="44"/>
      <c r="S105" s="44"/>
      <c r="T105" s="5"/>
      <c r="U105" s="259"/>
      <c r="V105" s="260"/>
      <c r="W105" s="260"/>
      <c r="X105" s="260"/>
      <c r="Y105" s="261"/>
    </row>
    <row r="106" spans="1:26" ht="24" customHeight="1" x14ac:dyDescent="0.2">
      <c r="A106" s="10"/>
      <c r="B106" s="413"/>
      <c r="C106" s="336" t="s">
        <v>7</v>
      </c>
      <c r="D106" s="321" t="s">
        <v>111</v>
      </c>
      <c r="E106" s="322"/>
      <c r="F106" s="322"/>
      <c r="G106" s="322"/>
      <c r="H106" s="322"/>
      <c r="I106" s="322"/>
      <c r="J106" s="322"/>
      <c r="K106" s="322"/>
      <c r="L106" s="322"/>
      <c r="M106" s="322"/>
      <c r="N106" s="322"/>
      <c r="O106" s="322"/>
      <c r="P106" s="33"/>
      <c r="Q106" s="45"/>
      <c r="R106" s="45"/>
      <c r="S106" s="45"/>
      <c r="T106" s="24"/>
      <c r="U106" s="250" t="str">
        <f>IF(COUNTA(P104:T104,P106:T106,P108:T108)=0,"平均値〔          〕",(COUNTA(P104,P106,P108)*5+COUNTA(Q104,Q106,Q108)*4+COUNTA(R104,R106,R108)*3+COUNTA(S104,S106,S108)*2+COUNTA(T104,T106,T108))/COUNTA(P104:T104,P106:T106,P108:T108))</f>
        <v>平均値〔          〕</v>
      </c>
      <c r="V106" s="251"/>
      <c r="W106" s="251"/>
      <c r="X106" s="251"/>
      <c r="Y106" s="252"/>
    </row>
    <row r="107" spans="1:26" ht="24" customHeight="1" x14ac:dyDescent="0.2">
      <c r="A107" s="10"/>
      <c r="B107" s="413"/>
      <c r="C107" s="337"/>
      <c r="D107" s="323"/>
      <c r="E107" s="324"/>
      <c r="F107" s="324"/>
      <c r="G107" s="324"/>
      <c r="H107" s="324"/>
      <c r="I107" s="324"/>
      <c r="J107" s="324"/>
      <c r="K107" s="324"/>
      <c r="L107" s="324"/>
      <c r="M107" s="324"/>
      <c r="N107" s="324"/>
      <c r="O107" s="324"/>
      <c r="P107" s="36"/>
      <c r="Q107" s="46"/>
      <c r="R107" s="46"/>
      <c r="S107" s="46"/>
      <c r="T107" s="3"/>
      <c r="U107" s="256" t="s">
        <v>45</v>
      </c>
      <c r="V107" s="257"/>
      <c r="W107" s="257"/>
      <c r="X107" s="257"/>
      <c r="Y107" s="258"/>
    </row>
    <row r="108" spans="1:26" ht="24" customHeight="1" x14ac:dyDescent="0.2">
      <c r="A108" s="10"/>
      <c r="B108" s="413"/>
      <c r="C108" s="378" t="s">
        <v>8</v>
      </c>
      <c r="D108" s="293" t="s">
        <v>112</v>
      </c>
      <c r="E108" s="294"/>
      <c r="F108" s="294"/>
      <c r="G108" s="294"/>
      <c r="H108" s="294"/>
      <c r="I108" s="294"/>
      <c r="J108" s="294"/>
      <c r="K108" s="294"/>
      <c r="L108" s="294"/>
      <c r="M108" s="294"/>
      <c r="N108" s="294"/>
      <c r="O108" s="294"/>
      <c r="P108" s="39"/>
      <c r="Q108" s="47"/>
      <c r="R108" s="47"/>
      <c r="S108" s="47"/>
      <c r="T108" s="23"/>
      <c r="U108" s="259"/>
      <c r="V108" s="260"/>
      <c r="W108" s="260"/>
      <c r="X108" s="260"/>
      <c r="Y108" s="261"/>
    </row>
    <row r="109" spans="1:26" ht="24" customHeight="1" thickBot="1" x14ac:dyDescent="0.25">
      <c r="A109" s="10"/>
      <c r="B109" s="414"/>
      <c r="C109" s="378"/>
      <c r="D109" s="293"/>
      <c r="E109" s="294"/>
      <c r="F109" s="294"/>
      <c r="G109" s="294"/>
      <c r="H109" s="294"/>
      <c r="I109" s="294"/>
      <c r="J109" s="294"/>
      <c r="K109" s="294"/>
      <c r="L109" s="294"/>
      <c r="M109" s="294"/>
      <c r="N109" s="294"/>
      <c r="O109" s="294"/>
      <c r="P109" s="30"/>
      <c r="Q109" s="44"/>
      <c r="R109" s="44"/>
      <c r="S109" s="44"/>
      <c r="T109" s="5"/>
      <c r="U109" s="253" t="str">
        <f>IF(COUNTA(P105:T105,P107:T107,P109:T109)=0,"平均値〔          〕",(COUNTA(P105,P107,P109)*5+COUNTA(Q105,Q107,Q109)*4+COUNTA(R105,R107,R109)*3+COUNTA(S105,S107,S109)*2+COUNTA(T105,T107,T109))/COUNTA(P105:T105,P107:T107,P109:T109))</f>
        <v>平均値〔          〕</v>
      </c>
      <c r="V109" s="254"/>
      <c r="W109" s="254"/>
      <c r="X109" s="254"/>
      <c r="Y109" s="255"/>
    </row>
    <row r="110" spans="1:26" ht="24" customHeight="1" x14ac:dyDescent="0.2">
      <c r="B110" s="416" t="s">
        <v>109</v>
      </c>
      <c r="C110" s="377" t="s">
        <v>6</v>
      </c>
      <c r="D110" s="389" t="s">
        <v>113</v>
      </c>
      <c r="E110" s="390"/>
      <c r="F110" s="390"/>
      <c r="G110" s="390"/>
      <c r="H110" s="390"/>
      <c r="I110" s="390"/>
      <c r="J110" s="390"/>
      <c r="K110" s="390"/>
      <c r="L110" s="390"/>
      <c r="M110" s="390"/>
      <c r="N110" s="390"/>
      <c r="O110" s="390"/>
      <c r="P110" s="27"/>
      <c r="Q110" s="28"/>
      <c r="R110" s="28"/>
      <c r="S110" s="28"/>
      <c r="T110" s="29"/>
      <c r="U110" s="262" t="s">
        <v>44</v>
      </c>
      <c r="V110" s="263"/>
      <c r="W110" s="263"/>
      <c r="X110" s="263"/>
      <c r="Y110" s="264"/>
    </row>
    <row r="111" spans="1:26" ht="24" customHeight="1" x14ac:dyDescent="0.2">
      <c r="B111" s="417"/>
      <c r="C111" s="378"/>
      <c r="D111" s="293"/>
      <c r="E111" s="294"/>
      <c r="F111" s="294"/>
      <c r="G111" s="294"/>
      <c r="H111" s="294"/>
      <c r="I111" s="294"/>
      <c r="J111" s="294"/>
      <c r="K111" s="294"/>
      <c r="L111" s="294"/>
      <c r="M111" s="294"/>
      <c r="N111" s="294"/>
      <c r="O111" s="294"/>
      <c r="P111" s="30"/>
      <c r="Q111" s="31"/>
      <c r="R111" s="31"/>
      <c r="S111" s="31"/>
      <c r="T111" s="32"/>
      <c r="U111" s="259"/>
      <c r="V111" s="260"/>
      <c r="W111" s="260"/>
      <c r="X111" s="260"/>
      <c r="Y111" s="261"/>
    </row>
    <row r="112" spans="1:26" ht="24" customHeight="1" x14ac:dyDescent="0.2">
      <c r="B112" s="417"/>
      <c r="C112" s="336" t="s">
        <v>7</v>
      </c>
      <c r="D112" s="321" t="s">
        <v>144</v>
      </c>
      <c r="E112" s="322"/>
      <c r="F112" s="322"/>
      <c r="G112" s="322"/>
      <c r="H112" s="322"/>
      <c r="I112" s="322"/>
      <c r="J112" s="322"/>
      <c r="K112" s="322"/>
      <c r="L112" s="322"/>
      <c r="M112" s="322"/>
      <c r="N112" s="322"/>
      <c r="O112" s="322"/>
      <c r="P112" s="33"/>
      <c r="Q112" s="34"/>
      <c r="R112" s="34"/>
      <c r="S112" s="34"/>
      <c r="T112" s="35"/>
      <c r="U112" s="250" t="str">
        <f>IF(COUNTA(P110:T110,P112:T112,P114:T114)=0,"平均値〔          〕",(COUNTA(P110,P112,P114)*5+COUNTA(Q110,Q112,Q114)*4+COUNTA(R110,R112,R114)*3+COUNTA(S110,S112,S114)*2+COUNTA(T110,T112,T114))/COUNTA(P110:T110,P112:T112,P114:T114))</f>
        <v>平均値〔          〕</v>
      </c>
      <c r="V112" s="251"/>
      <c r="W112" s="251"/>
      <c r="X112" s="251"/>
      <c r="Y112" s="252"/>
    </row>
    <row r="113" spans="1:26" ht="24" customHeight="1" x14ac:dyDescent="0.2">
      <c r="B113" s="417"/>
      <c r="C113" s="337"/>
      <c r="D113" s="323"/>
      <c r="E113" s="324"/>
      <c r="F113" s="324"/>
      <c r="G113" s="324"/>
      <c r="H113" s="324"/>
      <c r="I113" s="324"/>
      <c r="J113" s="324"/>
      <c r="K113" s="324"/>
      <c r="L113" s="324"/>
      <c r="M113" s="324"/>
      <c r="N113" s="324"/>
      <c r="O113" s="324"/>
      <c r="P113" s="36"/>
      <c r="Q113" s="37"/>
      <c r="R113" s="37"/>
      <c r="S113" s="37"/>
      <c r="T113" s="38"/>
      <c r="U113" s="256" t="s">
        <v>45</v>
      </c>
      <c r="V113" s="257"/>
      <c r="W113" s="257"/>
      <c r="X113" s="257"/>
      <c r="Y113" s="258"/>
    </row>
    <row r="114" spans="1:26" ht="24" customHeight="1" x14ac:dyDescent="0.2">
      <c r="B114" s="417"/>
      <c r="C114" s="378" t="s">
        <v>8</v>
      </c>
      <c r="D114" s="293" t="s">
        <v>115</v>
      </c>
      <c r="E114" s="294"/>
      <c r="F114" s="294"/>
      <c r="G114" s="294"/>
      <c r="H114" s="294"/>
      <c r="I114" s="294"/>
      <c r="J114" s="294"/>
      <c r="K114" s="294"/>
      <c r="L114" s="294"/>
      <c r="M114" s="294"/>
      <c r="N114" s="294"/>
      <c r="O114" s="294"/>
      <c r="P114" s="39"/>
      <c r="Q114" s="40"/>
      <c r="R114" s="40"/>
      <c r="S114" s="40"/>
      <c r="T114" s="25"/>
      <c r="U114" s="259"/>
      <c r="V114" s="260"/>
      <c r="W114" s="260"/>
      <c r="X114" s="260"/>
      <c r="Y114" s="261"/>
    </row>
    <row r="115" spans="1:26" ht="24" customHeight="1" thickBot="1" x14ac:dyDescent="0.25">
      <c r="B115" s="418"/>
      <c r="C115" s="376"/>
      <c r="D115" s="295"/>
      <c r="E115" s="296"/>
      <c r="F115" s="296"/>
      <c r="G115" s="296"/>
      <c r="H115" s="296"/>
      <c r="I115" s="296"/>
      <c r="J115" s="296"/>
      <c r="K115" s="296"/>
      <c r="L115" s="296"/>
      <c r="M115" s="296"/>
      <c r="N115" s="296"/>
      <c r="O115" s="296"/>
      <c r="P115" s="41"/>
      <c r="Q115" s="42"/>
      <c r="R115" s="42"/>
      <c r="S115" s="42"/>
      <c r="T115" s="19"/>
      <c r="U115" s="253" t="str">
        <f>IF(COUNTA(P111:T111,P113:T113,P115:T115)=0,"平均値〔          〕",(COUNTA(P111,P113,P115)*5+COUNTA(Q111,Q113,Q115)*4+COUNTA(R111,R113,R115)*3+COUNTA(S111,S113,S115)*2+COUNTA(T111,T113,T115))/COUNTA(P111:T111,P113:T113,P115:T115))</f>
        <v>平均値〔          〕</v>
      </c>
      <c r="V115" s="254"/>
      <c r="W115" s="254"/>
      <c r="X115" s="254"/>
      <c r="Y115" s="255"/>
    </row>
    <row r="116" spans="1:26" ht="8.25" customHeight="1" x14ac:dyDescent="0.2">
      <c r="A116" s="10"/>
      <c r="B116" s="78"/>
      <c r="C116" s="6"/>
      <c r="D116" s="11"/>
      <c r="E116" s="11"/>
      <c r="F116" s="11"/>
      <c r="G116" s="11"/>
      <c r="H116" s="11"/>
      <c r="I116" s="11"/>
      <c r="J116" s="11"/>
      <c r="K116" s="11"/>
      <c r="L116" s="11"/>
      <c r="M116" s="11"/>
      <c r="N116" s="11"/>
      <c r="O116" s="11"/>
      <c r="P116" s="65"/>
      <c r="Q116" s="70"/>
      <c r="R116" s="70"/>
      <c r="S116" s="70"/>
      <c r="T116" s="70"/>
      <c r="U116" s="76"/>
      <c r="V116" s="77"/>
      <c r="W116" s="77"/>
      <c r="X116" s="77"/>
      <c r="Y116" s="77"/>
      <c r="Z116" s="10"/>
    </row>
    <row r="117" spans="1:26" ht="15" customHeight="1" thickBot="1" x14ac:dyDescent="0.25">
      <c r="B117" s="415" t="s">
        <v>107</v>
      </c>
      <c r="C117" s="415"/>
      <c r="D117" s="415"/>
      <c r="E117" s="415"/>
      <c r="F117" s="415"/>
      <c r="G117" s="415"/>
      <c r="H117" s="415"/>
      <c r="I117" s="415"/>
      <c r="J117" s="415"/>
      <c r="K117" s="415"/>
      <c r="L117" s="415"/>
      <c r="M117" s="419"/>
      <c r="N117" s="419"/>
      <c r="O117" s="419"/>
      <c r="P117" s="6"/>
      <c r="Q117" s="6"/>
      <c r="R117" s="6"/>
      <c r="S117" s="6"/>
      <c r="T117" s="6"/>
      <c r="U117" s="6"/>
      <c r="V117" s="6"/>
      <c r="W117" s="6"/>
      <c r="X117" s="6"/>
      <c r="Y117" s="10"/>
    </row>
    <row r="118" spans="1:26" ht="13.5" customHeight="1" x14ac:dyDescent="0.2">
      <c r="A118" s="10"/>
      <c r="B118" s="303" t="s">
        <v>2</v>
      </c>
      <c r="C118" s="304"/>
      <c r="D118" s="304"/>
      <c r="E118" s="304"/>
      <c r="F118" s="304"/>
      <c r="G118" s="304"/>
      <c r="H118" s="304"/>
      <c r="I118" s="304"/>
      <c r="J118" s="304"/>
      <c r="K118" s="304"/>
      <c r="L118" s="304"/>
      <c r="M118" s="304"/>
      <c r="N118" s="304"/>
      <c r="O118" s="305"/>
      <c r="P118" s="301" t="s">
        <v>47</v>
      </c>
      <c r="Q118" s="301"/>
      <c r="R118" s="301"/>
      <c r="S118" s="301"/>
      <c r="T118" s="302"/>
      <c r="U118" s="271" t="s">
        <v>143</v>
      </c>
      <c r="V118" s="272"/>
      <c r="W118" s="272"/>
      <c r="X118" s="272"/>
      <c r="Y118" s="273"/>
    </row>
    <row r="119" spans="1:26" ht="6" customHeight="1" x14ac:dyDescent="0.2">
      <c r="A119" s="10"/>
      <c r="B119" s="306"/>
      <c r="C119" s="307"/>
      <c r="D119" s="307"/>
      <c r="E119" s="307"/>
      <c r="F119" s="307"/>
      <c r="G119" s="307"/>
      <c r="H119" s="307"/>
      <c r="I119" s="307"/>
      <c r="J119" s="307"/>
      <c r="K119" s="307"/>
      <c r="L119" s="307"/>
      <c r="M119" s="307"/>
      <c r="N119" s="307"/>
      <c r="O119" s="308"/>
      <c r="P119" s="281">
        <v>5</v>
      </c>
      <c r="Q119" s="283">
        <v>4</v>
      </c>
      <c r="R119" s="283">
        <v>3</v>
      </c>
      <c r="S119" s="283">
        <v>2</v>
      </c>
      <c r="T119" s="285">
        <v>1</v>
      </c>
      <c r="U119" s="274"/>
      <c r="V119" s="275"/>
      <c r="W119" s="275"/>
      <c r="X119" s="275"/>
      <c r="Y119" s="276"/>
    </row>
    <row r="120" spans="1:26" ht="12.9" customHeight="1" thickBot="1" x14ac:dyDescent="0.25">
      <c r="A120" s="10"/>
      <c r="B120" s="309"/>
      <c r="C120" s="310"/>
      <c r="D120" s="310"/>
      <c r="E120" s="310"/>
      <c r="F120" s="310"/>
      <c r="G120" s="310"/>
      <c r="H120" s="310"/>
      <c r="I120" s="310"/>
      <c r="J120" s="310"/>
      <c r="K120" s="310"/>
      <c r="L120" s="310"/>
      <c r="M120" s="310"/>
      <c r="N120" s="310"/>
      <c r="O120" s="311"/>
      <c r="P120" s="282"/>
      <c r="Q120" s="284"/>
      <c r="R120" s="284"/>
      <c r="S120" s="284"/>
      <c r="T120" s="286"/>
      <c r="U120" s="277" t="s">
        <v>142</v>
      </c>
      <c r="V120" s="278"/>
      <c r="W120" s="278"/>
      <c r="X120" s="278"/>
      <c r="Y120" s="279"/>
    </row>
    <row r="121" spans="1:26" ht="18" customHeight="1" x14ac:dyDescent="0.2">
      <c r="A121" s="10"/>
      <c r="B121" s="287" t="s">
        <v>46</v>
      </c>
      <c r="C121" s="397" t="s">
        <v>6</v>
      </c>
      <c r="D121" s="319" t="s">
        <v>116</v>
      </c>
      <c r="E121" s="320"/>
      <c r="F121" s="320"/>
      <c r="G121" s="320"/>
      <c r="H121" s="320"/>
      <c r="I121" s="320"/>
      <c r="J121" s="320"/>
      <c r="K121" s="320"/>
      <c r="L121" s="320"/>
      <c r="M121" s="320"/>
      <c r="N121" s="320"/>
      <c r="O121" s="320"/>
      <c r="P121" s="120"/>
      <c r="Q121" s="119"/>
      <c r="R121" s="119"/>
      <c r="S121" s="119"/>
      <c r="T121" s="118"/>
      <c r="U121" s="179" t="s">
        <v>44</v>
      </c>
      <c r="V121" s="180"/>
      <c r="W121" s="180"/>
      <c r="X121" s="180"/>
      <c r="Y121" s="181"/>
    </row>
    <row r="122" spans="1:26" ht="18" customHeight="1" x14ac:dyDescent="0.2">
      <c r="A122" s="10"/>
      <c r="B122" s="288"/>
      <c r="C122" s="292"/>
      <c r="D122" s="315"/>
      <c r="E122" s="316"/>
      <c r="F122" s="316"/>
      <c r="G122" s="316"/>
      <c r="H122" s="316"/>
      <c r="I122" s="316"/>
      <c r="J122" s="316"/>
      <c r="K122" s="316"/>
      <c r="L122" s="316"/>
      <c r="M122" s="316"/>
      <c r="N122" s="316"/>
      <c r="O122" s="316"/>
      <c r="P122" s="117"/>
      <c r="Q122" s="116"/>
      <c r="R122" s="116"/>
      <c r="S122" s="116"/>
      <c r="T122" s="115"/>
      <c r="U122" s="167"/>
      <c r="V122" s="168"/>
      <c r="W122" s="168"/>
      <c r="X122" s="168"/>
      <c r="Y122" s="169"/>
    </row>
    <row r="123" spans="1:26" ht="18" customHeight="1" x14ac:dyDescent="0.2">
      <c r="A123" s="10"/>
      <c r="B123" s="288"/>
      <c r="C123" s="290" t="s">
        <v>7</v>
      </c>
      <c r="D123" s="321" t="s">
        <v>174</v>
      </c>
      <c r="E123" s="322"/>
      <c r="F123" s="322"/>
      <c r="G123" s="322"/>
      <c r="H123" s="322"/>
      <c r="I123" s="322"/>
      <c r="J123" s="322"/>
      <c r="K123" s="322"/>
      <c r="L123" s="322"/>
      <c r="M123" s="322"/>
      <c r="N123" s="322"/>
      <c r="O123" s="322"/>
      <c r="P123" s="114"/>
      <c r="Q123" s="113"/>
      <c r="R123" s="113"/>
      <c r="S123" s="113"/>
      <c r="T123" s="112"/>
      <c r="U123" s="167"/>
      <c r="V123" s="168"/>
      <c r="W123" s="168"/>
      <c r="X123" s="168"/>
      <c r="Y123" s="169"/>
    </row>
    <row r="124" spans="1:26" ht="18" customHeight="1" x14ac:dyDescent="0.2">
      <c r="A124" s="10"/>
      <c r="B124" s="288"/>
      <c r="C124" s="291"/>
      <c r="D124" s="323"/>
      <c r="E124" s="324"/>
      <c r="F124" s="324"/>
      <c r="G124" s="324"/>
      <c r="H124" s="324"/>
      <c r="I124" s="324"/>
      <c r="J124" s="324"/>
      <c r="K124" s="324"/>
      <c r="L124" s="324"/>
      <c r="M124" s="324"/>
      <c r="N124" s="324"/>
      <c r="O124" s="324"/>
      <c r="P124" s="111"/>
      <c r="Q124" s="110"/>
      <c r="R124" s="110"/>
      <c r="S124" s="110"/>
      <c r="T124" s="109"/>
      <c r="U124" s="170"/>
      <c r="V124" s="171"/>
      <c r="W124" s="171"/>
      <c r="X124" s="171"/>
      <c r="Y124" s="172"/>
    </row>
    <row r="125" spans="1:26" ht="18" customHeight="1" x14ac:dyDescent="0.2">
      <c r="A125" s="10"/>
      <c r="B125" s="288"/>
      <c r="C125" s="292" t="s">
        <v>8</v>
      </c>
      <c r="D125" s="293" t="s">
        <v>175</v>
      </c>
      <c r="E125" s="294"/>
      <c r="F125" s="294"/>
      <c r="G125" s="294"/>
      <c r="H125" s="294"/>
      <c r="I125" s="294"/>
      <c r="J125" s="294"/>
      <c r="K125" s="294"/>
      <c r="L125" s="294"/>
      <c r="M125" s="294"/>
      <c r="N125" s="294"/>
      <c r="O125" s="294"/>
      <c r="P125" s="108"/>
      <c r="Q125" s="107"/>
      <c r="R125" s="107"/>
      <c r="S125" s="107"/>
      <c r="T125" s="106"/>
      <c r="U125" s="173" t="str">
        <f>IF(COUNTA(P121:T121,P123:T123,P125:T125,P127:T127,P129:T129)=0,"平均値〔          〕",(COUNTA(P121,P123,P125,P127,P129)*5+COUNTA(Q121,Q123,Q125,Q127,Q129)*4+COUNTA(R121,R123,R125,R127,R129)*3+COUNTA(S121,S123,S125,S127,S129)*2+COUNTA(T121,T123,T125,T127,T129))/COUNTA(P121:T121,P123:T123,P125:T125,P127:T127,P129:T129))</f>
        <v>平均値〔          〕</v>
      </c>
      <c r="V125" s="174"/>
      <c r="W125" s="174"/>
      <c r="X125" s="174"/>
      <c r="Y125" s="175"/>
    </row>
    <row r="126" spans="1:26" ht="18" customHeight="1" x14ac:dyDescent="0.2">
      <c r="A126" s="10"/>
      <c r="B126" s="288"/>
      <c r="C126" s="292"/>
      <c r="D126" s="293"/>
      <c r="E126" s="294"/>
      <c r="F126" s="294"/>
      <c r="G126" s="294"/>
      <c r="H126" s="294"/>
      <c r="I126" s="294"/>
      <c r="J126" s="294"/>
      <c r="K126" s="294"/>
      <c r="L126" s="294"/>
      <c r="M126" s="294"/>
      <c r="N126" s="294"/>
      <c r="O126" s="294"/>
      <c r="P126" s="117"/>
      <c r="Q126" s="116"/>
      <c r="R126" s="116"/>
      <c r="S126" s="116"/>
      <c r="T126" s="115"/>
      <c r="U126" s="164" t="s">
        <v>45</v>
      </c>
      <c r="V126" s="165"/>
      <c r="W126" s="165"/>
      <c r="X126" s="165"/>
      <c r="Y126" s="166"/>
    </row>
    <row r="127" spans="1:26" ht="18" customHeight="1" x14ac:dyDescent="0.2">
      <c r="A127" s="10"/>
      <c r="B127" s="288"/>
      <c r="C127" s="290" t="s">
        <v>50</v>
      </c>
      <c r="D127" s="321" t="s">
        <v>176</v>
      </c>
      <c r="E127" s="322"/>
      <c r="F127" s="322"/>
      <c r="G127" s="322"/>
      <c r="H127" s="322"/>
      <c r="I127" s="322"/>
      <c r="J127" s="322"/>
      <c r="K127" s="322"/>
      <c r="L127" s="322"/>
      <c r="M127" s="322"/>
      <c r="N127" s="322"/>
      <c r="O127" s="322"/>
      <c r="P127" s="114"/>
      <c r="Q127" s="113"/>
      <c r="R127" s="113"/>
      <c r="S127" s="113"/>
      <c r="T127" s="112"/>
      <c r="U127" s="167"/>
      <c r="V127" s="168"/>
      <c r="W127" s="168"/>
      <c r="X127" s="168"/>
      <c r="Y127" s="169"/>
    </row>
    <row r="128" spans="1:26" ht="18" customHeight="1" x14ac:dyDescent="0.2">
      <c r="A128" s="10"/>
      <c r="B128" s="288"/>
      <c r="C128" s="291"/>
      <c r="D128" s="323"/>
      <c r="E128" s="324"/>
      <c r="F128" s="324"/>
      <c r="G128" s="324"/>
      <c r="H128" s="324"/>
      <c r="I128" s="324"/>
      <c r="J128" s="324"/>
      <c r="K128" s="324"/>
      <c r="L128" s="324"/>
      <c r="M128" s="324"/>
      <c r="N128" s="324"/>
      <c r="O128" s="324"/>
      <c r="P128" s="111"/>
      <c r="Q128" s="110"/>
      <c r="R128" s="110"/>
      <c r="S128" s="110"/>
      <c r="T128" s="109"/>
      <c r="U128" s="167"/>
      <c r="V128" s="168"/>
      <c r="W128" s="168"/>
      <c r="X128" s="168"/>
      <c r="Y128" s="169"/>
    </row>
    <row r="129" spans="1:25" ht="18" customHeight="1" x14ac:dyDescent="0.2">
      <c r="A129" s="10"/>
      <c r="B129" s="288"/>
      <c r="C129" s="292" t="s">
        <v>19</v>
      </c>
      <c r="D129" s="293" t="s">
        <v>3</v>
      </c>
      <c r="E129" s="294"/>
      <c r="F129" s="294"/>
      <c r="G129" s="294"/>
      <c r="H129" s="294"/>
      <c r="I129" s="294"/>
      <c r="J129" s="294"/>
      <c r="K129" s="294"/>
      <c r="L129" s="294"/>
      <c r="M129" s="294"/>
      <c r="N129" s="294"/>
      <c r="O129" s="294"/>
      <c r="P129" s="108"/>
      <c r="Q129" s="107"/>
      <c r="R129" s="107"/>
      <c r="S129" s="107"/>
      <c r="T129" s="106"/>
      <c r="U129" s="170"/>
      <c r="V129" s="171"/>
      <c r="W129" s="171"/>
      <c r="X129" s="171"/>
      <c r="Y129" s="172"/>
    </row>
    <row r="130" spans="1:25" ht="18" customHeight="1" thickBot="1" x14ac:dyDescent="0.25">
      <c r="A130" s="10"/>
      <c r="B130" s="289"/>
      <c r="C130" s="300"/>
      <c r="D130" s="295"/>
      <c r="E130" s="296"/>
      <c r="F130" s="296"/>
      <c r="G130" s="296"/>
      <c r="H130" s="296"/>
      <c r="I130" s="296"/>
      <c r="J130" s="296"/>
      <c r="K130" s="296"/>
      <c r="L130" s="296"/>
      <c r="M130" s="296"/>
      <c r="N130" s="296"/>
      <c r="O130" s="296"/>
      <c r="P130" s="123"/>
      <c r="Q130" s="122"/>
      <c r="R130" s="122"/>
      <c r="S130" s="122"/>
      <c r="T130" s="121"/>
      <c r="U130" s="176" t="str">
        <f>IF(COUNTA(P122:T122,P124:T124,P126:T126,P128:T128,P130:T130)=0,"平均値〔          〕",(COUNTA(P122,P124,P126,P128,P130)*5+COUNTA(Q122,Q124,Q126,Q128,Q130)*4+COUNTA(R122,R124,R126,R128,R130)*3+COUNTA(S122,S124,S126,S128,S130)*2+COUNTA(T122,T124,T126,T128,T130))/COUNTA(P122:T122,P124:T124,P126:T126,P128:T128,P130:T130))</f>
        <v>平均値〔          〕</v>
      </c>
      <c r="V130" s="177"/>
      <c r="W130" s="177"/>
      <c r="X130" s="177"/>
      <c r="Y130" s="178"/>
    </row>
    <row r="131" spans="1:25" ht="18" customHeight="1" x14ac:dyDescent="0.2">
      <c r="A131" s="10"/>
      <c r="B131" s="398" t="s">
        <v>117</v>
      </c>
      <c r="C131" s="397" t="s">
        <v>6</v>
      </c>
      <c r="D131" s="389" t="s">
        <v>4</v>
      </c>
      <c r="E131" s="390"/>
      <c r="F131" s="390"/>
      <c r="G131" s="390"/>
      <c r="H131" s="390"/>
      <c r="I131" s="390"/>
      <c r="J131" s="390"/>
      <c r="K131" s="390"/>
      <c r="L131" s="390"/>
      <c r="M131" s="390"/>
      <c r="N131" s="390"/>
      <c r="O131" s="390"/>
      <c r="P131" s="120"/>
      <c r="Q131" s="119"/>
      <c r="R131" s="119"/>
      <c r="S131" s="119"/>
      <c r="T131" s="118"/>
      <c r="U131" s="179" t="s">
        <v>44</v>
      </c>
      <c r="V131" s="180"/>
      <c r="W131" s="180"/>
      <c r="X131" s="180"/>
      <c r="Y131" s="181"/>
    </row>
    <row r="132" spans="1:25" ht="18" customHeight="1" x14ac:dyDescent="0.2">
      <c r="A132" s="10"/>
      <c r="B132" s="399"/>
      <c r="C132" s="292"/>
      <c r="D132" s="293"/>
      <c r="E132" s="294"/>
      <c r="F132" s="294"/>
      <c r="G132" s="294"/>
      <c r="H132" s="294"/>
      <c r="I132" s="294"/>
      <c r="J132" s="294"/>
      <c r="K132" s="294"/>
      <c r="L132" s="294"/>
      <c r="M132" s="294"/>
      <c r="N132" s="294"/>
      <c r="O132" s="294"/>
      <c r="P132" s="117"/>
      <c r="Q132" s="116"/>
      <c r="R132" s="116"/>
      <c r="S132" s="116"/>
      <c r="T132" s="115"/>
      <c r="U132" s="167"/>
      <c r="V132" s="168"/>
      <c r="W132" s="168"/>
      <c r="X132" s="168"/>
      <c r="Y132" s="169"/>
    </row>
    <row r="133" spans="1:25" ht="18" customHeight="1" x14ac:dyDescent="0.2">
      <c r="A133" s="10"/>
      <c r="B133" s="399"/>
      <c r="C133" s="290" t="s">
        <v>7</v>
      </c>
      <c r="D133" s="321" t="s">
        <v>5</v>
      </c>
      <c r="E133" s="322"/>
      <c r="F133" s="322"/>
      <c r="G133" s="322"/>
      <c r="H133" s="322"/>
      <c r="I133" s="322"/>
      <c r="J133" s="322"/>
      <c r="K133" s="322"/>
      <c r="L133" s="322"/>
      <c r="M133" s="322"/>
      <c r="N133" s="322"/>
      <c r="O133" s="322"/>
      <c r="P133" s="114"/>
      <c r="Q133" s="113"/>
      <c r="R133" s="113"/>
      <c r="S133" s="113"/>
      <c r="T133" s="112"/>
      <c r="U133" s="167"/>
      <c r="V133" s="168"/>
      <c r="W133" s="168"/>
      <c r="X133" s="168"/>
      <c r="Y133" s="169"/>
    </row>
    <row r="134" spans="1:25" ht="18" customHeight="1" x14ac:dyDescent="0.2">
      <c r="A134" s="10"/>
      <c r="B134" s="399"/>
      <c r="C134" s="291"/>
      <c r="D134" s="323"/>
      <c r="E134" s="324"/>
      <c r="F134" s="324"/>
      <c r="G134" s="324"/>
      <c r="H134" s="324"/>
      <c r="I134" s="324"/>
      <c r="J134" s="324"/>
      <c r="K134" s="324"/>
      <c r="L134" s="324"/>
      <c r="M134" s="324"/>
      <c r="N134" s="324"/>
      <c r="O134" s="324"/>
      <c r="P134" s="111"/>
      <c r="Q134" s="110"/>
      <c r="R134" s="110"/>
      <c r="S134" s="110"/>
      <c r="T134" s="109"/>
      <c r="U134" s="170"/>
      <c r="V134" s="171"/>
      <c r="W134" s="171"/>
      <c r="X134" s="171"/>
      <c r="Y134" s="172"/>
    </row>
    <row r="135" spans="1:25" ht="18" customHeight="1" x14ac:dyDescent="0.2">
      <c r="A135" s="10"/>
      <c r="B135" s="399"/>
      <c r="C135" s="292" t="s">
        <v>8</v>
      </c>
      <c r="D135" s="293" t="s">
        <v>177</v>
      </c>
      <c r="E135" s="294"/>
      <c r="F135" s="294"/>
      <c r="G135" s="294"/>
      <c r="H135" s="294"/>
      <c r="I135" s="294"/>
      <c r="J135" s="294"/>
      <c r="K135" s="294"/>
      <c r="L135" s="294"/>
      <c r="M135" s="294"/>
      <c r="N135" s="294"/>
      <c r="O135" s="294"/>
      <c r="P135" s="108"/>
      <c r="Q135" s="107"/>
      <c r="R135" s="107"/>
      <c r="S135" s="107"/>
      <c r="T135" s="106"/>
      <c r="U135" s="173" t="str">
        <f>IF(COUNTA(P131:T131,P133:T133,P135:T135,P137:T137,P139:T139)=0,"平均値〔          〕",(COUNTA(P131,P133,P135,P137,P139)*5+COUNTA(Q131,Q133,Q135,Q137,Q139)*4+COUNTA(R131,R133,R135,R137,R139)*3+COUNTA(S131,S133,S135,S137,S139)*2+COUNTA(T131,T133,T135,T137,T139))/COUNTA(P131:T131,P133:T133,P135:T135,P137:T137,P139:T139))</f>
        <v>平均値〔          〕</v>
      </c>
      <c r="V135" s="174"/>
      <c r="W135" s="174"/>
      <c r="X135" s="174"/>
      <c r="Y135" s="175"/>
    </row>
    <row r="136" spans="1:25" ht="18" customHeight="1" x14ac:dyDescent="0.2">
      <c r="A136" s="10"/>
      <c r="B136" s="399"/>
      <c r="C136" s="292"/>
      <c r="D136" s="293"/>
      <c r="E136" s="294"/>
      <c r="F136" s="294"/>
      <c r="G136" s="294"/>
      <c r="H136" s="294"/>
      <c r="I136" s="294"/>
      <c r="J136" s="294"/>
      <c r="K136" s="294"/>
      <c r="L136" s="294"/>
      <c r="M136" s="294"/>
      <c r="N136" s="294"/>
      <c r="O136" s="294"/>
      <c r="P136" s="117"/>
      <c r="Q136" s="116"/>
      <c r="R136" s="116"/>
      <c r="S136" s="116"/>
      <c r="T136" s="115"/>
      <c r="U136" s="164" t="s">
        <v>45</v>
      </c>
      <c r="V136" s="165"/>
      <c r="W136" s="165"/>
      <c r="X136" s="165"/>
      <c r="Y136" s="166"/>
    </row>
    <row r="137" spans="1:25" ht="18" customHeight="1" x14ac:dyDescent="0.2">
      <c r="A137" s="10"/>
      <c r="B137" s="399"/>
      <c r="C137" s="290" t="s">
        <v>50</v>
      </c>
      <c r="D137" s="434" t="s">
        <v>31</v>
      </c>
      <c r="E137" s="435"/>
      <c r="F137" s="435"/>
      <c r="G137" s="435"/>
      <c r="H137" s="435"/>
      <c r="I137" s="435"/>
      <c r="J137" s="435"/>
      <c r="K137" s="435"/>
      <c r="L137" s="435"/>
      <c r="M137" s="435"/>
      <c r="N137" s="435"/>
      <c r="O137" s="435"/>
      <c r="P137" s="114"/>
      <c r="Q137" s="113"/>
      <c r="R137" s="113"/>
      <c r="S137" s="113"/>
      <c r="T137" s="112"/>
      <c r="U137" s="167"/>
      <c r="V137" s="168"/>
      <c r="W137" s="168"/>
      <c r="X137" s="168"/>
      <c r="Y137" s="169"/>
    </row>
    <row r="138" spans="1:25" ht="18" customHeight="1" x14ac:dyDescent="0.2">
      <c r="A138" s="10"/>
      <c r="B138" s="399"/>
      <c r="C138" s="291"/>
      <c r="D138" s="436"/>
      <c r="E138" s="437"/>
      <c r="F138" s="437"/>
      <c r="G138" s="437"/>
      <c r="H138" s="437"/>
      <c r="I138" s="437"/>
      <c r="J138" s="437"/>
      <c r="K138" s="437"/>
      <c r="L138" s="437"/>
      <c r="M138" s="437"/>
      <c r="N138" s="437"/>
      <c r="O138" s="437"/>
      <c r="P138" s="111"/>
      <c r="Q138" s="110"/>
      <c r="R138" s="110"/>
      <c r="S138" s="110"/>
      <c r="T138" s="109"/>
      <c r="U138" s="167"/>
      <c r="V138" s="168"/>
      <c r="W138" s="168"/>
      <c r="X138" s="168"/>
      <c r="Y138" s="169"/>
    </row>
    <row r="139" spans="1:25" ht="18" customHeight="1" x14ac:dyDescent="0.2">
      <c r="A139" s="10"/>
      <c r="B139" s="399"/>
      <c r="C139" s="292" t="s">
        <v>19</v>
      </c>
      <c r="D139" s="293" t="s">
        <v>178</v>
      </c>
      <c r="E139" s="294"/>
      <c r="F139" s="294"/>
      <c r="G139" s="294"/>
      <c r="H139" s="294"/>
      <c r="I139" s="294"/>
      <c r="J139" s="294"/>
      <c r="K139" s="294"/>
      <c r="L139" s="294"/>
      <c r="M139" s="294"/>
      <c r="N139" s="294"/>
      <c r="O139" s="294"/>
      <c r="P139" s="108"/>
      <c r="Q139" s="107"/>
      <c r="R139" s="107"/>
      <c r="S139" s="107"/>
      <c r="T139" s="106"/>
      <c r="U139" s="170"/>
      <c r="V139" s="171"/>
      <c r="W139" s="171"/>
      <c r="X139" s="171"/>
      <c r="Y139" s="172"/>
    </row>
    <row r="140" spans="1:25" ht="18" customHeight="1" thickBot="1" x14ac:dyDescent="0.25">
      <c r="A140" s="10"/>
      <c r="B140" s="400"/>
      <c r="C140" s="300"/>
      <c r="D140" s="295"/>
      <c r="E140" s="296"/>
      <c r="F140" s="296"/>
      <c r="G140" s="296"/>
      <c r="H140" s="296"/>
      <c r="I140" s="296"/>
      <c r="J140" s="296"/>
      <c r="K140" s="296"/>
      <c r="L140" s="296"/>
      <c r="M140" s="296"/>
      <c r="N140" s="296"/>
      <c r="O140" s="296"/>
      <c r="P140" s="105"/>
      <c r="Q140" s="104"/>
      <c r="R140" s="104"/>
      <c r="S140" s="104"/>
      <c r="T140" s="103"/>
      <c r="U140" s="176" t="str">
        <f>IF(COUNTA(P132:T132,P134:T134,P136:T136,P138:T138,P140:T140)=0,"平均値〔          〕",(COUNTA(P132,P134,P136,P138,P140)*5+COUNTA(Q132,Q134,Q136,Q138,Q140)*4+COUNTA(R132,R134,R136,R138,R140)*3+COUNTA(S132,S134,S136,S138,S140)*2+COUNTA(T132,T134,T136,T138,T140))/COUNTA(P132:T132,P134:T134,P136:T136,P138:T138,P140:T140))</f>
        <v>平均値〔          〕</v>
      </c>
      <c r="V140" s="177"/>
      <c r="W140" s="177"/>
      <c r="X140" s="177"/>
      <c r="Y140" s="178"/>
    </row>
    <row r="141" spans="1:25" ht="12.9" customHeight="1" x14ac:dyDescent="0.2">
      <c r="B141" s="1"/>
      <c r="C141" s="1"/>
      <c r="D141" s="1"/>
      <c r="E141" s="1"/>
      <c r="F141" s="1" t="s">
        <v>38</v>
      </c>
      <c r="G141" s="1"/>
      <c r="H141" s="1"/>
      <c r="I141" s="1"/>
      <c r="J141" s="1"/>
      <c r="K141" s="1"/>
      <c r="L141" s="1"/>
      <c r="M141" s="1"/>
      <c r="N141" s="1"/>
      <c r="O141" s="1"/>
      <c r="P141" s="1"/>
      <c r="Q141" s="1"/>
      <c r="R141" s="1"/>
      <c r="S141" s="1"/>
      <c r="T141" s="1"/>
      <c r="U141" s="1"/>
      <c r="V141" s="1"/>
      <c r="W141" s="1"/>
      <c r="X141" s="1"/>
      <c r="Y141" s="1"/>
    </row>
    <row r="142" spans="1:25" ht="6.75" customHeight="1" x14ac:dyDescent="0.2">
      <c r="B142" s="1"/>
      <c r="C142" s="1"/>
      <c r="D142" s="1"/>
      <c r="E142" s="1"/>
      <c r="F142" s="1" t="s">
        <v>38</v>
      </c>
      <c r="G142" s="1"/>
      <c r="H142" s="1"/>
      <c r="I142" s="1"/>
      <c r="J142" s="1"/>
      <c r="K142" s="1"/>
      <c r="L142" s="1"/>
      <c r="M142" s="1"/>
      <c r="N142" s="1"/>
      <c r="O142" s="1"/>
      <c r="P142" s="1"/>
      <c r="Q142" s="1"/>
      <c r="R142" s="1"/>
      <c r="S142" s="1"/>
      <c r="T142" s="1"/>
      <c r="U142" s="1"/>
      <c r="V142" s="1"/>
      <c r="W142" s="1"/>
      <c r="X142" s="1"/>
      <c r="Y142" s="1"/>
    </row>
    <row r="143" spans="1:25" ht="12.9" customHeight="1" x14ac:dyDescent="0.2">
      <c r="B143" s="1"/>
      <c r="C143" s="1"/>
      <c r="D143" s="1"/>
      <c r="E143" s="1"/>
      <c r="F143" s="1"/>
      <c r="G143" s="1"/>
      <c r="H143" s="1"/>
      <c r="I143" s="1"/>
      <c r="J143" s="1"/>
      <c r="K143" s="1"/>
      <c r="L143" s="1"/>
      <c r="M143" s="1"/>
      <c r="N143" s="1"/>
      <c r="O143" s="1"/>
      <c r="P143" s="1"/>
      <c r="Q143" s="1"/>
      <c r="R143" s="1"/>
      <c r="S143" s="1"/>
      <c r="T143" s="229"/>
      <c r="U143" s="230"/>
      <c r="V143" s="230"/>
      <c r="W143" s="230"/>
      <c r="X143" s="230"/>
      <c r="Y143" s="230"/>
    </row>
    <row r="144" spans="1:25" ht="9.9" customHeight="1" x14ac:dyDescent="0.2">
      <c r="B144" s="1"/>
      <c r="C144" s="1"/>
      <c r="D144" s="1"/>
      <c r="E144" s="1"/>
      <c r="F144" s="1"/>
      <c r="G144" s="1"/>
      <c r="H144" s="1"/>
      <c r="I144" s="1"/>
      <c r="J144" s="1"/>
      <c r="K144" s="1"/>
      <c r="L144" s="1"/>
      <c r="M144" s="1"/>
      <c r="N144" s="1"/>
      <c r="O144" s="1"/>
      <c r="P144" s="1"/>
      <c r="Q144" s="1"/>
      <c r="R144" s="1"/>
      <c r="S144" s="1"/>
      <c r="T144" s="8"/>
      <c r="U144" s="8"/>
      <c r="V144" s="8"/>
      <c r="W144" s="8"/>
      <c r="X144" s="8"/>
      <c r="Y144" s="8"/>
    </row>
    <row r="145" spans="2:26" ht="24.9" customHeight="1" x14ac:dyDescent="0.2">
      <c r="B145" s="231" t="s">
        <v>189</v>
      </c>
      <c r="C145" s="231"/>
      <c r="D145" s="231"/>
      <c r="E145" s="231"/>
      <c r="F145" s="231"/>
      <c r="G145" s="231"/>
      <c r="H145" s="231"/>
      <c r="I145" s="231"/>
      <c r="J145" s="231"/>
      <c r="K145" s="231"/>
      <c r="L145" s="231"/>
      <c r="M145" s="231"/>
      <c r="N145" s="231"/>
      <c r="O145" s="231"/>
      <c r="P145" s="231"/>
      <c r="Q145" s="231"/>
      <c r="R145" s="231"/>
      <c r="S145" s="231"/>
      <c r="T145" s="231"/>
      <c r="U145" s="231"/>
      <c r="V145" s="231"/>
      <c r="W145" s="231"/>
      <c r="X145" s="231"/>
      <c r="Y145" s="231"/>
    </row>
    <row r="146" spans="2:26" ht="9.75" customHeight="1" thickBot="1" x14ac:dyDescent="0.25">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row>
    <row r="147" spans="2:26" ht="12.9" customHeight="1" thickTop="1" x14ac:dyDescent="0.2">
      <c r="B147" s="1"/>
      <c r="C147" s="199" t="s">
        <v>141</v>
      </c>
      <c r="D147" s="200"/>
      <c r="E147" s="200"/>
      <c r="F147" s="200"/>
      <c r="G147" s="200"/>
      <c r="H147" s="200"/>
      <c r="I147" s="200"/>
      <c r="J147" s="200"/>
      <c r="K147" s="200"/>
      <c r="L147" s="200"/>
      <c r="M147" s="200"/>
      <c r="N147" s="200"/>
      <c r="O147" s="200"/>
      <c r="P147" s="200"/>
      <c r="Q147" s="200"/>
      <c r="R147" s="200"/>
      <c r="S147" s="200"/>
      <c r="T147" s="200"/>
      <c r="U147" s="200"/>
      <c r="V147" s="200"/>
      <c r="W147" s="200"/>
      <c r="X147" s="201"/>
      <c r="Y147" s="1"/>
    </row>
    <row r="148" spans="2:26" ht="12.9" customHeight="1" x14ac:dyDescent="0.2">
      <c r="B148" s="1"/>
      <c r="C148" s="202"/>
      <c r="D148" s="203"/>
      <c r="E148" s="203"/>
      <c r="F148" s="203"/>
      <c r="G148" s="203"/>
      <c r="H148" s="203"/>
      <c r="I148" s="203"/>
      <c r="J148" s="203"/>
      <c r="K148" s="203"/>
      <c r="L148" s="203"/>
      <c r="M148" s="203"/>
      <c r="N148" s="203"/>
      <c r="O148" s="203"/>
      <c r="P148" s="203"/>
      <c r="Q148" s="203"/>
      <c r="R148" s="203"/>
      <c r="S148" s="203"/>
      <c r="T148" s="203"/>
      <c r="U148" s="203"/>
      <c r="V148" s="203"/>
      <c r="W148" s="203"/>
      <c r="X148" s="204"/>
      <c r="Y148" s="1"/>
    </row>
    <row r="149" spans="2:26" x14ac:dyDescent="0.2">
      <c r="B149" s="1"/>
      <c r="C149" s="202"/>
      <c r="D149" s="203"/>
      <c r="E149" s="203"/>
      <c r="F149" s="203"/>
      <c r="G149" s="203"/>
      <c r="H149" s="203"/>
      <c r="I149" s="203"/>
      <c r="J149" s="203"/>
      <c r="K149" s="203"/>
      <c r="L149" s="203"/>
      <c r="M149" s="203"/>
      <c r="N149" s="203"/>
      <c r="O149" s="203"/>
      <c r="P149" s="203"/>
      <c r="Q149" s="203"/>
      <c r="R149" s="203"/>
      <c r="S149" s="203"/>
      <c r="T149" s="203"/>
      <c r="U149" s="203"/>
      <c r="V149" s="203"/>
      <c r="W149" s="203"/>
      <c r="X149" s="204"/>
      <c r="Y149" s="1"/>
    </row>
    <row r="150" spans="2:26" x14ac:dyDescent="0.2">
      <c r="B150" s="1"/>
      <c r="C150" s="202"/>
      <c r="D150" s="203"/>
      <c r="E150" s="203"/>
      <c r="F150" s="203"/>
      <c r="G150" s="203"/>
      <c r="H150" s="203"/>
      <c r="I150" s="203"/>
      <c r="J150" s="203"/>
      <c r="K150" s="203"/>
      <c r="L150" s="203"/>
      <c r="M150" s="203"/>
      <c r="N150" s="203"/>
      <c r="O150" s="203"/>
      <c r="P150" s="203"/>
      <c r="Q150" s="203"/>
      <c r="R150" s="203"/>
      <c r="S150" s="203"/>
      <c r="T150" s="203"/>
      <c r="U150" s="203"/>
      <c r="V150" s="203"/>
      <c r="W150" s="203"/>
      <c r="X150" s="204"/>
      <c r="Y150" s="1"/>
    </row>
    <row r="151" spans="2:26" ht="0.75" customHeight="1" thickBot="1" x14ac:dyDescent="0.25">
      <c r="B151" s="1"/>
      <c r="C151" s="205"/>
      <c r="D151" s="206"/>
      <c r="E151" s="206"/>
      <c r="F151" s="206"/>
      <c r="G151" s="206"/>
      <c r="H151" s="206"/>
      <c r="I151" s="206"/>
      <c r="J151" s="206"/>
      <c r="K151" s="206"/>
      <c r="L151" s="206"/>
      <c r="M151" s="206"/>
      <c r="N151" s="206"/>
      <c r="O151" s="206"/>
      <c r="P151" s="206"/>
      <c r="Q151" s="206"/>
      <c r="R151" s="206"/>
      <c r="S151" s="206"/>
      <c r="T151" s="206"/>
      <c r="U151" s="206"/>
      <c r="V151" s="206"/>
      <c r="W151" s="206"/>
      <c r="X151" s="207"/>
      <c r="Y151" s="1"/>
    </row>
    <row r="152" spans="2:26" ht="14.4" thickTop="1" thickBo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2:26" ht="30" customHeight="1" thickBot="1" x14ac:dyDescent="0.25">
      <c r="B153" s="217" t="s">
        <v>140</v>
      </c>
      <c r="C153" s="216"/>
      <c r="D153" s="216"/>
      <c r="E153" s="218" t="str">
        <f>IF(S6="","",S6)</f>
        <v/>
      </c>
      <c r="F153" s="219"/>
      <c r="G153" s="219"/>
      <c r="H153" s="219"/>
      <c r="I153" s="219"/>
      <c r="J153" s="220"/>
      <c r="K153" s="221"/>
      <c r="L153" s="101" t="s">
        <v>139</v>
      </c>
      <c r="M153" s="222"/>
      <c r="N153" s="223"/>
      <c r="O153" s="223"/>
      <c r="P153" s="224"/>
      <c r="Q153" s="215" t="s">
        <v>138</v>
      </c>
      <c r="R153" s="216"/>
      <c r="S153" s="197" t="str">
        <f>IF(J7="","",J7)</f>
        <v/>
      </c>
      <c r="T153" s="197"/>
      <c r="U153" s="197"/>
      <c r="V153" s="197"/>
      <c r="W153" s="197"/>
      <c r="X153" s="197"/>
      <c r="Y153" s="198"/>
    </row>
    <row r="154" spans="2:26" ht="13.8" thickBo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2:26" ht="90" customHeight="1" x14ac:dyDescent="0.2">
      <c r="B155" s="225" t="s">
        <v>84</v>
      </c>
      <c r="C155" s="226"/>
      <c r="D155" s="98" t="s">
        <v>137</v>
      </c>
      <c r="E155" s="161"/>
      <c r="F155" s="162"/>
      <c r="G155" s="162"/>
      <c r="H155" s="162"/>
      <c r="I155" s="162"/>
      <c r="J155" s="162"/>
      <c r="K155" s="162"/>
      <c r="L155" s="163"/>
      <c r="M155" s="208" t="s">
        <v>85</v>
      </c>
      <c r="N155" s="209"/>
      <c r="O155" s="100" t="s">
        <v>137</v>
      </c>
      <c r="P155" s="194"/>
      <c r="Q155" s="195"/>
      <c r="R155" s="195"/>
      <c r="S155" s="195"/>
      <c r="T155" s="195"/>
      <c r="U155" s="195"/>
      <c r="V155" s="195"/>
      <c r="W155" s="195"/>
      <c r="X155" s="195"/>
      <c r="Y155" s="196"/>
    </row>
    <row r="156" spans="2:26" ht="120" customHeight="1" thickBot="1" x14ac:dyDescent="0.25">
      <c r="B156" s="227"/>
      <c r="C156" s="228"/>
      <c r="D156" s="97" t="s">
        <v>135</v>
      </c>
      <c r="E156" s="212"/>
      <c r="F156" s="213"/>
      <c r="G156" s="213"/>
      <c r="H156" s="213"/>
      <c r="I156" s="213"/>
      <c r="J156" s="213"/>
      <c r="K156" s="213"/>
      <c r="L156" s="214"/>
      <c r="M156" s="210"/>
      <c r="N156" s="211"/>
      <c r="O156" s="99" t="s">
        <v>135</v>
      </c>
      <c r="P156" s="191"/>
      <c r="Q156" s="192"/>
      <c r="R156" s="192"/>
      <c r="S156" s="192"/>
      <c r="T156" s="192"/>
      <c r="U156" s="192"/>
      <c r="V156" s="192"/>
      <c r="W156" s="192"/>
      <c r="X156" s="192"/>
      <c r="Y156" s="193"/>
    </row>
    <row r="157" spans="2:26" ht="90" customHeight="1" x14ac:dyDescent="0.2">
      <c r="B157" s="225" t="s">
        <v>94</v>
      </c>
      <c r="C157" s="226"/>
      <c r="D157" s="98" t="s">
        <v>137</v>
      </c>
      <c r="E157" s="161"/>
      <c r="F157" s="162"/>
      <c r="G157" s="162"/>
      <c r="H157" s="162"/>
      <c r="I157" s="162"/>
      <c r="J157" s="162"/>
      <c r="K157" s="162"/>
      <c r="L157" s="163"/>
      <c r="M157" s="208" t="s">
        <v>106</v>
      </c>
      <c r="N157" s="249"/>
      <c r="O157" s="100" t="s">
        <v>137</v>
      </c>
      <c r="P157" s="194"/>
      <c r="Q157" s="195"/>
      <c r="R157" s="195"/>
      <c r="S157" s="195"/>
      <c r="T157" s="195"/>
      <c r="U157" s="195"/>
      <c r="V157" s="195"/>
      <c r="W157" s="195"/>
      <c r="X157" s="195"/>
      <c r="Y157" s="196"/>
    </row>
    <row r="158" spans="2:26" ht="120" customHeight="1" thickBot="1" x14ac:dyDescent="0.25">
      <c r="B158" s="227"/>
      <c r="C158" s="228"/>
      <c r="D158" s="97" t="s">
        <v>135</v>
      </c>
      <c r="E158" s="212"/>
      <c r="F158" s="213"/>
      <c r="G158" s="213"/>
      <c r="H158" s="213"/>
      <c r="I158" s="213"/>
      <c r="J158" s="213"/>
      <c r="K158" s="213"/>
      <c r="L158" s="214"/>
      <c r="M158" s="210"/>
      <c r="N158" s="211"/>
      <c r="O158" s="99" t="s">
        <v>135</v>
      </c>
      <c r="P158" s="191"/>
      <c r="Q158" s="192"/>
      <c r="R158" s="192"/>
      <c r="S158" s="192"/>
      <c r="T158" s="192"/>
      <c r="U158" s="192"/>
      <c r="V158" s="192"/>
      <c r="W158" s="192"/>
      <c r="X158" s="192"/>
      <c r="Y158" s="193"/>
    </row>
    <row r="159" spans="2:26" ht="69.900000000000006" customHeight="1" x14ac:dyDescent="0.2">
      <c r="B159" s="157" t="s">
        <v>107</v>
      </c>
      <c r="C159" s="158"/>
      <c r="D159" s="98" t="s">
        <v>137</v>
      </c>
      <c r="E159" s="194"/>
      <c r="F159" s="245"/>
      <c r="G159" s="245"/>
      <c r="H159" s="245"/>
      <c r="I159" s="245"/>
      <c r="J159" s="245"/>
      <c r="K159" s="245"/>
      <c r="L159" s="246"/>
      <c r="M159" s="157" t="s">
        <v>136</v>
      </c>
      <c r="N159" s="238"/>
      <c r="O159" s="184"/>
      <c r="P159" s="184"/>
      <c r="Q159" s="184"/>
      <c r="R159" s="184"/>
      <c r="S159" s="184"/>
      <c r="T159" s="184"/>
      <c r="U159" s="184"/>
      <c r="V159" s="184"/>
      <c r="W159" s="184"/>
      <c r="X159" s="184"/>
      <c r="Y159" s="185"/>
      <c r="Z159" s="96"/>
    </row>
    <row r="160" spans="2:26" ht="84.9" customHeight="1" thickBot="1" x14ac:dyDescent="0.25">
      <c r="B160" s="159"/>
      <c r="C160" s="160"/>
      <c r="D160" s="97" t="s">
        <v>135</v>
      </c>
      <c r="E160" s="212"/>
      <c r="F160" s="247"/>
      <c r="G160" s="247"/>
      <c r="H160" s="247"/>
      <c r="I160" s="247"/>
      <c r="J160" s="247"/>
      <c r="K160" s="247"/>
      <c r="L160" s="248"/>
      <c r="M160" s="239"/>
      <c r="N160" s="240"/>
      <c r="O160" s="186"/>
      <c r="P160" s="186"/>
      <c r="Q160" s="186"/>
      <c r="R160" s="186"/>
      <c r="S160" s="186"/>
      <c r="T160" s="186"/>
      <c r="U160" s="186"/>
      <c r="V160" s="186"/>
      <c r="W160" s="186"/>
      <c r="X160" s="186"/>
      <c r="Y160" s="187"/>
      <c r="Z160" s="96"/>
    </row>
    <row r="161" spans="1:26" ht="30" customHeight="1" x14ac:dyDescent="0.2">
      <c r="A161" s="2"/>
      <c r="B161" s="243" t="s">
        <v>134</v>
      </c>
      <c r="C161" s="244"/>
      <c r="D161" s="232"/>
      <c r="E161" s="233"/>
      <c r="F161" s="233"/>
      <c r="G161" s="233"/>
      <c r="H161" s="233"/>
      <c r="I161" s="233"/>
      <c r="J161" s="233"/>
      <c r="K161" s="233"/>
      <c r="L161" s="234"/>
      <c r="M161" s="239"/>
      <c r="N161" s="240"/>
      <c r="O161" s="186"/>
      <c r="P161" s="186"/>
      <c r="Q161" s="186"/>
      <c r="R161" s="186"/>
      <c r="S161" s="186"/>
      <c r="T161" s="186"/>
      <c r="U161" s="186"/>
      <c r="V161" s="186"/>
      <c r="W161" s="186"/>
      <c r="X161" s="186"/>
      <c r="Y161" s="187"/>
      <c r="Z161" s="96"/>
    </row>
    <row r="162" spans="1:26" ht="45" customHeight="1" thickBot="1" x14ac:dyDescent="0.25">
      <c r="A162" s="2"/>
      <c r="B162" s="210"/>
      <c r="C162" s="211"/>
      <c r="D162" s="235"/>
      <c r="E162" s="236"/>
      <c r="F162" s="236"/>
      <c r="G162" s="236"/>
      <c r="H162" s="236"/>
      <c r="I162" s="236"/>
      <c r="J162" s="236"/>
      <c r="K162" s="236"/>
      <c r="L162" s="237"/>
      <c r="M162" s="241"/>
      <c r="N162" s="242"/>
      <c r="O162" s="188"/>
      <c r="P162" s="188"/>
      <c r="Q162" s="188"/>
      <c r="R162" s="188"/>
      <c r="S162" s="188"/>
      <c r="T162" s="188"/>
      <c r="U162" s="188"/>
      <c r="V162" s="188"/>
      <c r="W162" s="188"/>
      <c r="X162" s="188"/>
      <c r="Y162" s="189"/>
      <c r="Z162" s="96"/>
    </row>
    <row r="163" spans="1:26" x14ac:dyDescent="0.2">
      <c r="B163" s="95"/>
      <c r="C163" s="95"/>
      <c r="D163" s="1"/>
      <c r="E163" s="1"/>
      <c r="F163" s="1"/>
      <c r="G163" s="1"/>
      <c r="H163" s="1"/>
      <c r="I163" s="1"/>
      <c r="J163" s="1"/>
      <c r="K163" s="1"/>
      <c r="L163" s="95"/>
      <c r="M163" s="94"/>
      <c r="N163" s="94"/>
      <c r="O163" s="94"/>
      <c r="P163" s="94"/>
      <c r="Q163" s="94"/>
      <c r="R163" s="94"/>
      <c r="S163" s="94"/>
      <c r="T163" s="94"/>
      <c r="U163" s="94"/>
      <c r="V163" s="94"/>
      <c r="W163" s="94"/>
      <c r="X163" s="94"/>
      <c r="Y163" s="94"/>
      <c r="Z163" s="10"/>
    </row>
    <row r="164" spans="1:26"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6"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6" ht="16.2" x14ac:dyDescent="0.2">
      <c r="B166" s="93"/>
      <c r="C166" s="1"/>
      <c r="E166" s="1"/>
      <c r="F166" s="1"/>
      <c r="G166" s="1"/>
      <c r="H166" s="1"/>
      <c r="I166" s="1"/>
      <c r="J166" s="1"/>
      <c r="K166" s="1"/>
      <c r="L166" s="1"/>
      <c r="M166" s="1"/>
      <c r="N166" s="1"/>
      <c r="O166" s="1"/>
      <c r="P166" s="1"/>
      <c r="Q166" s="1"/>
      <c r="R166" s="1"/>
      <c r="S166" s="1"/>
      <c r="T166" s="1"/>
      <c r="U166" s="190" t="s">
        <v>53</v>
      </c>
      <c r="V166" s="190"/>
      <c r="W166" s="190"/>
      <c r="X166" s="190"/>
      <c r="Y166" s="190"/>
    </row>
    <row r="167" spans="1:26" x14ac:dyDescent="0.2">
      <c r="B167" s="1"/>
      <c r="C167" s="1"/>
      <c r="D167" s="1"/>
      <c r="E167" s="1"/>
      <c r="F167" s="1"/>
      <c r="G167" s="1"/>
      <c r="H167" s="1"/>
      <c r="I167" s="1"/>
      <c r="J167" s="1"/>
      <c r="K167" s="1"/>
      <c r="L167" s="1"/>
      <c r="M167" s="1"/>
      <c r="N167" s="1"/>
      <c r="O167" s="1"/>
      <c r="P167" s="1"/>
      <c r="Q167" s="1"/>
      <c r="R167" s="1"/>
      <c r="S167" s="1"/>
      <c r="T167" s="1"/>
      <c r="U167" s="182"/>
      <c r="V167" s="183"/>
      <c r="W167" s="18"/>
      <c r="X167" s="18" t="s">
        <v>32</v>
      </c>
      <c r="Y167" s="18" t="s">
        <v>33</v>
      </c>
    </row>
    <row r="168" spans="1:26" x14ac:dyDescent="0.2">
      <c r="B168" s="1"/>
      <c r="C168" s="1"/>
      <c r="D168" s="1"/>
      <c r="E168" s="1"/>
      <c r="F168" s="1"/>
      <c r="G168" s="1"/>
      <c r="H168" s="1"/>
      <c r="I168" s="1"/>
      <c r="J168" s="1"/>
      <c r="K168" s="1"/>
      <c r="L168" s="1"/>
      <c r="M168" s="1"/>
      <c r="N168" s="1"/>
      <c r="O168" s="1"/>
      <c r="P168" s="1"/>
      <c r="Q168" s="1"/>
      <c r="R168" s="1"/>
      <c r="S168" s="1"/>
      <c r="T168" s="1"/>
      <c r="U168" s="182" t="s">
        <v>34</v>
      </c>
      <c r="V168" s="183"/>
      <c r="W168" s="18"/>
      <c r="X168" s="54" t="str">
        <f>U18</f>
        <v>平均値〔          〕</v>
      </c>
      <c r="Y168" s="54" t="str">
        <f>U21</f>
        <v>平均値〔          〕</v>
      </c>
    </row>
    <row r="169" spans="1:26" x14ac:dyDescent="0.2">
      <c r="B169" s="1"/>
      <c r="C169" s="1"/>
      <c r="D169" s="1"/>
      <c r="E169" s="1"/>
      <c r="F169" s="1"/>
      <c r="G169" s="1"/>
      <c r="H169" s="1"/>
      <c r="I169" s="1"/>
      <c r="J169" s="1"/>
      <c r="K169" s="1"/>
      <c r="L169" s="1"/>
      <c r="M169" s="1"/>
      <c r="N169" s="1"/>
      <c r="O169" s="1"/>
      <c r="P169" s="1"/>
      <c r="Q169" s="1"/>
      <c r="R169" s="1"/>
      <c r="S169" s="1"/>
      <c r="T169" s="1"/>
      <c r="U169" s="182" t="s">
        <v>39</v>
      </c>
      <c r="V169" s="183"/>
      <c r="W169" s="18"/>
      <c r="X169" s="54" t="str">
        <f>U25</f>
        <v>平均値〔          〕</v>
      </c>
      <c r="Y169" s="54" t="str">
        <f>U29</f>
        <v>平均値〔          〕</v>
      </c>
    </row>
    <row r="170" spans="1:26" x14ac:dyDescent="0.2">
      <c r="U170" s="182" t="s">
        <v>40</v>
      </c>
      <c r="V170" s="183"/>
      <c r="W170" s="18"/>
      <c r="X170" s="54" t="str">
        <f>U33</f>
        <v>平均値〔          〕</v>
      </c>
      <c r="Y170" s="54" t="str">
        <f>U37</f>
        <v>平均値〔          〕</v>
      </c>
    </row>
    <row r="171" spans="1:26" x14ac:dyDescent="0.2">
      <c r="U171" s="182" t="s">
        <v>35</v>
      </c>
      <c r="V171" s="183"/>
      <c r="W171" s="18"/>
      <c r="X171" s="54" t="str">
        <f>U46</f>
        <v>平均値〔          〕</v>
      </c>
      <c r="Y171" s="54" t="str">
        <f>U50</f>
        <v>平均値〔          〕</v>
      </c>
    </row>
    <row r="172" spans="1:26" x14ac:dyDescent="0.2">
      <c r="U172" s="182" t="s">
        <v>41</v>
      </c>
      <c r="V172" s="183"/>
      <c r="W172" s="18"/>
      <c r="X172" s="54" t="str">
        <f>U59</f>
        <v>平均値〔          〕</v>
      </c>
      <c r="Y172" s="54" t="str">
        <f>U63</f>
        <v>平均値〔          〕</v>
      </c>
    </row>
    <row r="173" spans="1:26" x14ac:dyDescent="0.2">
      <c r="U173" s="182" t="s">
        <v>36</v>
      </c>
      <c r="V173" s="183"/>
      <c r="W173" s="18"/>
      <c r="X173" s="54" t="str">
        <f>U73</f>
        <v>平均値〔          〕</v>
      </c>
      <c r="Y173" s="54" t="str">
        <f>U78</f>
        <v>平均値〔          〕</v>
      </c>
    </row>
    <row r="174" spans="1:26" x14ac:dyDescent="0.2">
      <c r="U174" s="182" t="s">
        <v>42</v>
      </c>
      <c r="V174" s="183"/>
      <c r="W174" s="18"/>
      <c r="X174" s="54" t="str">
        <f>U83</f>
        <v>平均値〔          〕</v>
      </c>
      <c r="Y174" s="54" t="str">
        <f>U88</f>
        <v>平均値〔          〕</v>
      </c>
    </row>
    <row r="175" spans="1:26" x14ac:dyDescent="0.2">
      <c r="U175" s="182" t="s">
        <v>119</v>
      </c>
      <c r="V175" s="183"/>
      <c r="W175" s="18"/>
      <c r="X175" s="54" t="str">
        <f>U93</f>
        <v>平均値〔          〕</v>
      </c>
      <c r="Y175" s="54" t="str">
        <f>U98</f>
        <v>平均値〔          〕</v>
      </c>
    </row>
    <row r="176" spans="1:26" x14ac:dyDescent="0.2">
      <c r="U176" s="182" t="s">
        <v>37</v>
      </c>
      <c r="V176" s="183"/>
      <c r="W176" s="18"/>
      <c r="X176" s="54" t="str">
        <f>U106</f>
        <v>平均値〔          〕</v>
      </c>
      <c r="Y176" s="54" t="str">
        <f>U109</f>
        <v>平均値〔          〕</v>
      </c>
    </row>
    <row r="177" spans="21:25" x14ac:dyDescent="0.2">
      <c r="U177" s="182" t="s">
        <v>43</v>
      </c>
      <c r="V177" s="183"/>
      <c r="W177" s="18"/>
      <c r="X177" s="54" t="str">
        <f>U112</f>
        <v>平均値〔          〕</v>
      </c>
      <c r="Y177" s="54" t="str">
        <f>U115</f>
        <v>平均値〔          〕</v>
      </c>
    </row>
    <row r="178" spans="21:25" x14ac:dyDescent="0.2">
      <c r="U178" s="182" t="s">
        <v>120</v>
      </c>
      <c r="V178" s="183"/>
      <c r="W178" s="18"/>
      <c r="X178" s="54" t="str">
        <f>U125</f>
        <v>平均値〔          〕</v>
      </c>
      <c r="Y178" s="54" t="str">
        <f>U130</f>
        <v>平均値〔          〕</v>
      </c>
    </row>
    <row r="179" spans="21:25" x14ac:dyDescent="0.2">
      <c r="U179" s="182" t="s">
        <v>121</v>
      </c>
      <c r="V179" s="183"/>
      <c r="W179" s="18"/>
      <c r="X179" s="54" t="str">
        <f>U135</f>
        <v>平均値〔          〕</v>
      </c>
      <c r="Y179" s="54" t="str">
        <f>U140</f>
        <v>平均値〔          〕</v>
      </c>
    </row>
  </sheetData>
  <mergeCells count="281">
    <mergeCell ref="D127:O128"/>
    <mergeCell ref="C89:C90"/>
    <mergeCell ref="U113:Y114"/>
    <mergeCell ref="C112:C113"/>
    <mergeCell ref="U104:Y105"/>
    <mergeCell ref="C139:C140"/>
    <mergeCell ref="B131:B140"/>
    <mergeCell ref="D139:O140"/>
    <mergeCell ref="D137:O138"/>
    <mergeCell ref="D135:O136"/>
    <mergeCell ref="D133:O134"/>
    <mergeCell ref="D131:O132"/>
    <mergeCell ref="C131:C132"/>
    <mergeCell ref="C133:C134"/>
    <mergeCell ref="C137:C138"/>
    <mergeCell ref="D125:O126"/>
    <mergeCell ref="C129:C130"/>
    <mergeCell ref="C127:C128"/>
    <mergeCell ref="C135:C136"/>
    <mergeCell ref="D129:O130"/>
    <mergeCell ref="B121:B130"/>
    <mergeCell ref="C121:C122"/>
    <mergeCell ref="C123:C124"/>
    <mergeCell ref="D121:O122"/>
    <mergeCell ref="D123:O124"/>
    <mergeCell ref="U18:Y18"/>
    <mergeCell ref="P102:P103"/>
    <mergeCell ref="Q102:Q103"/>
    <mergeCell ref="B43:B50"/>
    <mergeCell ref="C43:C44"/>
    <mergeCell ref="R102:R103"/>
    <mergeCell ref="S102:S103"/>
    <mergeCell ref="T102:T103"/>
    <mergeCell ref="T67:T68"/>
    <mergeCell ref="U68:Y68"/>
    <mergeCell ref="P101:T101"/>
    <mergeCell ref="P67:P68"/>
    <mergeCell ref="Q67:Q68"/>
    <mergeCell ref="R67:R68"/>
    <mergeCell ref="S67:S68"/>
    <mergeCell ref="C69:C70"/>
    <mergeCell ref="C71:C72"/>
    <mergeCell ref="C73:C74"/>
    <mergeCell ref="D69:O70"/>
    <mergeCell ref="D71:O72"/>
    <mergeCell ref="D75:O76"/>
    <mergeCell ref="D89:O90"/>
    <mergeCell ref="D91:O92"/>
    <mergeCell ref="D93:O94"/>
    <mergeCell ref="D112:O113"/>
    <mergeCell ref="U13:Y14"/>
    <mergeCell ref="U21:Y21"/>
    <mergeCell ref="U29:Y29"/>
    <mergeCell ref="U22:Y24"/>
    <mergeCell ref="U26:Y28"/>
    <mergeCell ref="B22:B29"/>
    <mergeCell ref="D47:O48"/>
    <mergeCell ref="C22:C23"/>
    <mergeCell ref="C24:C25"/>
    <mergeCell ref="B30:B37"/>
    <mergeCell ref="U43:Y45"/>
    <mergeCell ref="U46:Y46"/>
    <mergeCell ref="U40:Y41"/>
    <mergeCell ref="D43:O44"/>
    <mergeCell ref="U42:Y42"/>
    <mergeCell ref="D45:O46"/>
    <mergeCell ref="B40:O42"/>
    <mergeCell ref="T41:T42"/>
    <mergeCell ref="U16:Y17"/>
    <mergeCell ref="U19:Y20"/>
    <mergeCell ref="B16:B21"/>
    <mergeCell ref="C26:C27"/>
    <mergeCell ref="U15:Y15"/>
    <mergeCell ref="C125:C126"/>
    <mergeCell ref="B104:B109"/>
    <mergeCell ref="B100:I100"/>
    <mergeCell ref="C106:C107"/>
    <mergeCell ref="B110:B115"/>
    <mergeCell ref="C110:C111"/>
    <mergeCell ref="D110:O111"/>
    <mergeCell ref="B117:O117"/>
    <mergeCell ref="D16:O17"/>
    <mergeCell ref="D18:O19"/>
    <mergeCell ref="C47:C48"/>
    <mergeCell ref="C49:C50"/>
    <mergeCell ref="C28:C29"/>
    <mergeCell ref="D28:O29"/>
    <mergeCell ref="D30:O31"/>
    <mergeCell ref="D26:O27"/>
    <mergeCell ref="C108:C109"/>
    <mergeCell ref="C104:C105"/>
    <mergeCell ref="C97:C98"/>
    <mergeCell ref="D95:O96"/>
    <mergeCell ref="D114:O115"/>
    <mergeCell ref="C93:C94"/>
    <mergeCell ref="B101:O103"/>
    <mergeCell ref="C114:C115"/>
    <mergeCell ref="P13:T13"/>
    <mergeCell ref="P14:P15"/>
    <mergeCell ref="U120:Y120"/>
    <mergeCell ref="T119:T120"/>
    <mergeCell ref="D56:O57"/>
    <mergeCell ref="C56:C57"/>
    <mergeCell ref="C79:C80"/>
    <mergeCell ref="C81:C82"/>
    <mergeCell ref="B65:I65"/>
    <mergeCell ref="B69:B78"/>
    <mergeCell ref="B56:B63"/>
    <mergeCell ref="D58:O59"/>
    <mergeCell ref="C58:C59"/>
    <mergeCell ref="C60:C61"/>
    <mergeCell ref="D81:O82"/>
    <mergeCell ref="D83:O84"/>
    <mergeCell ref="D85:O86"/>
    <mergeCell ref="D106:O107"/>
    <mergeCell ref="D108:O109"/>
    <mergeCell ref="D104:O105"/>
    <mergeCell ref="U60:Y62"/>
    <mergeCell ref="U66:Y67"/>
    <mergeCell ref="D24:O25"/>
    <mergeCell ref="D22:O23"/>
    <mergeCell ref="D20:O21"/>
    <mergeCell ref="U37:Y37"/>
    <mergeCell ref="U25:Y25"/>
    <mergeCell ref="R41:R42"/>
    <mergeCell ref="S41:S42"/>
    <mergeCell ref="P40:T40"/>
    <mergeCell ref="P41:P42"/>
    <mergeCell ref="Q41:Q42"/>
    <mergeCell ref="B39:I39"/>
    <mergeCell ref="D32:O33"/>
    <mergeCell ref="C34:C35"/>
    <mergeCell ref="U34:Y36"/>
    <mergeCell ref="D34:O35"/>
    <mergeCell ref="U33:Y33"/>
    <mergeCell ref="S2:Y2"/>
    <mergeCell ref="Q14:Q15"/>
    <mergeCell ref="R14:R15"/>
    <mergeCell ref="S14:S15"/>
    <mergeCell ref="T14:T15"/>
    <mergeCell ref="C45:C46"/>
    <mergeCell ref="D49:O50"/>
    <mergeCell ref="U55:Y55"/>
    <mergeCell ref="B5:Y5"/>
    <mergeCell ref="B6:D6"/>
    <mergeCell ref="O6:R6"/>
    <mergeCell ref="S6:Y6"/>
    <mergeCell ref="E6:N6"/>
    <mergeCell ref="B13:O15"/>
    <mergeCell ref="D36:O37"/>
    <mergeCell ref="C36:C37"/>
    <mergeCell ref="C30:C31"/>
    <mergeCell ref="C32:C33"/>
    <mergeCell ref="F8:H8"/>
    <mergeCell ref="C16:C17"/>
    <mergeCell ref="C18:C19"/>
    <mergeCell ref="C20:C21"/>
    <mergeCell ref="U50:Y50"/>
    <mergeCell ref="U30:Y32"/>
    <mergeCell ref="T3:Y4"/>
    <mergeCell ref="B12:I12"/>
    <mergeCell ref="P12:Y12"/>
    <mergeCell ref="B8:D8"/>
    <mergeCell ref="B9:E9"/>
    <mergeCell ref="F9:L9"/>
    <mergeCell ref="P9:Y9"/>
    <mergeCell ref="M9:O9"/>
    <mergeCell ref="B7:D7"/>
    <mergeCell ref="E7:T7"/>
    <mergeCell ref="U7:W7"/>
    <mergeCell ref="X7:Y7"/>
    <mergeCell ref="I8:J8"/>
    <mergeCell ref="B10:Y10"/>
    <mergeCell ref="U47:Y49"/>
    <mergeCell ref="U53:Y54"/>
    <mergeCell ref="D87:O88"/>
    <mergeCell ref="U79:Y82"/>
    <mergeCell ref="U83:Y83"/>
    <mergeCell ref="U84:Y87"/>
    <mergeCell ref="D79:O80"/>
    <mergeCell ref="B53:O55"/>
    <mergeCell ref="D62:O63"/>
    <mergeCell ref="D73:O74"/>
    <mergeCell ref="P53:T53"/>
    <mergeCell ref="U59:Y59"/>
    <mergeCell ref="U63:Y63"/>
    <mergeCell ref="U69:Y72"/>
    <mergeCell ref="D77:O78"/>
    <mergeCell ref="C75:C76"/>
    <mergeCell ref="C77:C78"/>
    <mergeCell ref="P66:T66"/>
    <mergeCell ref="B66:O68"/>
    <mergeCell ref="U56:Y58"/>
    <mergeCell ref="C62:C63"/>
    <mergeCell ref="D60:O61"/>
    <mergeCell ref="U98:Y98"/>
    <mergeCell ref="U103:Y103"/>
    <mergeCell ref="U125:Y125"/>
    <mergeCell ref="U126:Y129"/>
    <mergeCell ref="B51:Y51"/>
    <mergeCell ref="P54:P55"/>
    <mergeCell ref="Q54:Q55"/>
    <mergeCell ref="S54:S55"/>
    <mergeCell ref="T54:T55"/>
    <mergeCell ref="R54:R55"/>
    <mergeCell ref="B79:B88"/>
    <mergeCell ref="C91:C92"/>
    <mergeCell ref="C83:C84"/>
    <mergeCell ref="C85:C86"/>
    <mergeCell ref="D97:O98"/>
    <mergeCell ref="B89:B98"/>
    <mergeCell ref="C87:C88"/>
    <mergeCell ref="R119:R120"/>
    <mergeCell ref="P118:T118"/>
    <mergeCell ref="P119:P120"/>
    <mergeCell ref="Q119:Q120"/>
    <mergeCell ref="B118:O120"/>
    <mergeCell ref="S119:S120"/>
    <mergeCell ref="C95:C96"/>
    <mergeCell ref="D161:L162"/>
    <mergeCell ref="M159:N162"/>
    <mergeCell ref="E158:L158"/>
    <mergeCell ref="B161:C162"/>
    <mergeCell ref="E159:L159"/>
    <mergeCell ref="E160:L160"/>
    <mergeCell ref="B157:C158"/>
    <mergeCell ref="M157:N158"/>
    <mergeCell ref="U73:Y73"/>
    <mergeCell ref="U74:Y77"/>
    <mergeCell ref="U78:Y78"/>
    <mergeCell ref="U88:Y88"/>
    <mergeCell ref="U89:Y92"/>
    <mergeCell ref="U93:Y93"/>
    <mergeCell ref="U121:Y124"/>
    <mergeCell ref="U112:Y112"/>
    <mergeCell ref="U106:Y106"/>
    <mergeCell ref="U115:Y115"/>
    <mergeCell ref="U107:Y108"/>
    <mergeCell ref="U109:Y109"/>
    <mergeCell ref="U110:Y111"/>
    <mergeCell ref="U101:Y102"/>
    <mergeCell ref="U94:Y97"/>
    <mergeCell ref="U118:Y119"/>
    <mergeCell ref="S153:Y153"/>
    <mergeCell ref="P157:Y157"/>
    <mergeCell ref="C147:X151"/>
    <mergeCell ref="U140:Y140"/>
    <mergeCell ref="M155:N156"/>
    <mergeCell ref="E155:L155"/>
    <mergeCell ref="E156:L156"/>
    <mergeCell ref="Q153:R153"/>
    <mergeCell ref="B153:D153"/>
    <mergeCell ref="E153:K153"/>
    <mergeCell ref="M153:P153"/>
    <mergeCell ref="B155:C156"/>
    <mergeCell ref="T143:Y143"/>
    <mergeCell ref="B145:Y145"/>
    <mergeCell ref="B159:C160"/>
    <mergeCell ref="E157:L157"/>
    <mergeCell ref="U136:Y139"/>
    <mergeCell ref="U135:Y135"/>
    <mergeCell ref="U130:Y130"/>
    <mergeCell ref="U131:Y134"/>
    <mergeCell ref="U179:V179"/>
    <mergeCell ref="U170:V170"/>
    <mergeCell ref="U171:V171"/>
    <mergeCell ref="U172:V172"/>
    <mergeCell ref="U173:V173"/>
    <mergeCell ref="U177:V177"/>
    <mergeCell ref="U174:V174"/>
    <mergeCell ref="U178:V178"/>
    <mergeCell ref="U169:V169"/>
    <mergeCell ref="U167:V167"/>
    <mergeCell ref="U168:V168"/>
    <mergeCell ref="U175:V175"/>
    <mergeCell ref="U176:V176"/>
    <mergeCell ref="O159:Y162"/>
    <mergeCell ref="U166:Y166"/>
    <mergeCell ref="P158:Y158"/>
    <mergeCell ref="P155:Y155"/>
    <mergeCell ref="P156:Y156"/>
  </mergeCells>
  <phoneticPr fontId="2"/>
  <dataValidations count="1">
    <dataValidation type="list" allowBlank="1" showErrorMessage="1" error="○を入力します。" sqref="P121:T140 P56:T98 P43:T50 P16:T37 P104:T116" xr:uid="{00000000-0002-0000-0000-000000000000}">
      <formula1>"○"</formula1>
    </dataValidation>
  </dataValidations>
  <pageMargins left="0.55118110236220474" right="0.19685039370078741" top="0.47244094488188981" bottom="0.39370078740157483" header="0.23622047244094491" footer="0.39370078740157483"/>
  <pageSetup paperSize="9" scale="89" firstPageNumber="11" orientation="portrait" r:id="rId1"/>
  <headerFooter alignWithMargins="0"/>
  <rowBreaks count="3" manualBreakCount="3">
    <brk id="51" min="1" max="24" man="1"/>
    <brk id="98" min="1" max="24" man="1"/>
    <brk id="141"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85"/>
  <sheetViews>
    <sheetView tabSelected="1" view="pageBreakPreview" topLeftCell="A175" zoomScaleNormal="100" zoomScaleSheetLayoutView="100" workbookViewId="0">
      <selection activeCell="B13" sqref="B12:O15"/>
    </sheetView>
  </sheetViews>
  <sheetFormatPr defaultRowHeight="13.2" x14ac:dyDescent="0.2"/>
  <cols>
    <col min="1" max="1" width="2.21875" style="484" customWidth="1"/>
    <col min="2" max="2" width="4" style="484" customWidth="1"/>
    <col min="3" max="4" width="2.88671875" style="484" customWidth="1"/>
    <col min="5" max="5" width="5" style="484" customWidth="1"/>
    <col min="6" max="6" width="8.6640625" style="484" customWidth="1"/>
    <col min="7" max="7" width="2.6640625" style="484" customWidth="1"/>
    <col min="8" max="8" width="0.88671875" style="484" customWidth="1"/>
    <col min="9" max="9" width="5.6640625" style="484" customWidth="1"/>
    <col min="10" max="10" width="3.109375" style="484" customWidth="1"/>
    <col min="11" max="11" width="2.77734375" style="484" customWidth="1"/>
    <col min="12" max="12" width="6.6640625" style="484" customWidth="1"/>
    <col min="13" max="14" width="3.6640625" style="484" customWidth="1"/>
    <col min="15" max="15" width="2.6640625" style="484" customWidth="1"/>
    <col min="16" max="20" width="3.109375" style="484" customWidth="1"/>
    <col min="21" max="21" width="4.6640625" style="484" customWidth="1"/>
    <col min="22" max="22" width="1.6640625" style="484" customWidth="1"/>
    <col min="23" max="23" width="0.88671875" style="484" customWidth="1"/>
    <col min="24" max="26" width="8.6640625" style="484" customWidth="1"/>
    <col min="27" max="16384" width="8.88671875" style="484"/>
  </cols>
  <sheetData>
    <row r="1" spans="1:25" ht="5.0999999999999996" customHeight="1" x14ac:dyDescent="0.2"/>
    <row r="2" spans="1:25" ht="12.9" customHeight="1" x14ac:dyDescent="0.2">
      <c r="B2" s="92" t="s">
        <v>128</v>
      </c>
      <c r="C2" s="17"/>
      <c r="D2" s="17"/>
      <c r="E2" s="17"/>
      <c r="T2" s="229" t="s">
        <v>132</v>
      </c>
      <c r="U2" s="229"/>
      <c r="V2" s="229"/>
      <c r="W2" s="229"/>
      <c r="X2" s="229"/>
      <c r="Y2" s="229"/>
    </row>
    <row r="3" spans="1:25" ht="9.75" customHeight="1" x14ac:dyDescent="0.2">
      <c r="B3" s="485"/>
      <c r="C3" s="485"/>
      <c r="D3" s="485"/>
      <c r="E3" s="485"/>
      <c r="G3" s="486"/>
      <c r="T3" s="460" t="s">
        <v>122</v>
      </c>
      <c r="U3" s="460"/>
      <c r="V3" s="460"/>
      <c r="W3" s="460"/>
      <c r="X3" s="460"/>
      <c r="Y3" s="460"/>
    </row>
    <row r="4" spans="1:25" ht="9.75" customHeight="1" x14ac:dyDescent="0.2">
      <c r="T4" s="460"/>
      <c r="U4" s="460"/>
      <c r="V4" s="460"/>
      <c r="W4" s="460"/>
      <c r="X4" s="460"/>
      <c r="Y4" s="460"/>
    </row>
    <row r="5" spans="1:25" s="487" customFormat="1" ht="60" customHeight="1" thickBot="1" x14ac:dyDescent="0.25">
      <c r="B5" s="366" t="s">
        <v>190</v>
      </c>
      <c r="C5" s="366"/>
      <c r="D5" s="366"/>
      <c r="E5" s="366"/>
      <c r="F5" s="366"/>
      <c r="G5" s="366"/>
      <c r="H5" s="366"/>
      <c r="I5" s="366"/>
      <c r="J5" s="366"/>
      <c r="K5" s="366"/>
      <c r="L5" s="366"/>
      <c r="M5" s="366"/>
      <c r="N5" s="366"/>
      <c r="O5" s="366"/>
      <c r="P5" s="366"/>
      <c r="Q5" s="366"/>
      <c r="R5" s="366"/>
      <c r="S5" s="366"/>
      <c r="T5" s="366"/>
      <c r="U5" s="366"/>
      <c r="V5" s="366"/>
      <c r="W5" s="366"/>
      <c r="X5" s="366"/>
      <c r="Y5" s="366"/>
    </row>
    <row r="6" spans="1:25" ht="21" customHeight="1" x14ac:dyDescent="0.2">
      <c r="A6" s="488"/>
      <c r="B6" s="367" t="s">
        <v>65</v>
      </c>
      <c r="C6" s="368"/>
      <c r="D6" s="368"/>
      <c r="E6" s="369"/>
      <c r="F6" s="369"/>
      <c r="G6" s="369"/>
      <c r="H6" s="369"/>
      <c r="I6" s="369"/>
      <c r="J6" s="369"/>
      <c r="K6" s="369"/>
      <c r="L6" s="369"/>
      <c r="M6" s="369"/>
      <c r="N6" s="369"/>
      <c r="O6" s="369" t="s">
        <v>123</v>
      </c>
      <c r="P6" s="369"/>
      <c r="Q6" s="369"/>
      <c r="R6" s="369"/>
      <c r="S6" s="370"/>
      <c r="T6" s="371"/>
      <c r="U6" s="371"/>
      <c r="V6" s="371"/>
      <c r="W6" s="371"/>
      <c r="X6" s="371"/>
      <c r="Y6" s="372"/>
    </row>
    <row r="7" spans="1:25" ht="21" customHeight="1" x14ac:dyDescent="0.2">
      <c r="A7" s="488"/>
      <c r="B7" s="354" t="s">
        <v>66</v>
      </c>
      <c r="C7" s="355"/>
      <c r="D7" s="355"/>
      <c r="E7" s="356"/>
      <c r="F7" s="357"/>
      <c r="G7" s="357"/>
      <c r="H7" s="357"/>
      <c r="I7" s="357"/>
      <c r="J7" s="357"/>
      <c r="K7" s="357"/>
      <c r="L7" s="357"/>
      <c r="M7" s="357"/>
      <c r="N7" s="357"/>
      <c r="O7" s="357"/>
      <c r="P7" s="357"/>
      <c r="Q7" s="357"/>
      <c r="R7" s="357"/>
      <c r="S7" s="357"/>
      <c r="T7" s="358"/>
      <c r="U7" s="359" t="s">
        <v>67</v>
      </c>
      <c r="V7" s="360"/>
      <c r="W7" s="361"/>
      <c r="X7" s="362" t="s">
        <v>68</v>
      </c>
      <c r="Y7" s="363"/>
    </row>
    <row r="8" spans="1:25" ht="21" customHeight="1" x14ac:dyDescent="0.2">
      <c r="A8" s="488"/>
      <c r="B8" s="344" t="s">
        <v>0</v>
      </c>
      <c r="C8" s="345"/>
      <c r="D8" s="346"/>
      <c r="E8" s="7" t="s">
        <v>1</v>
      </c>
      <c r="F8" s="379" t="s">
        <v>54</v>
      </c>
      <c r="G8" s="379"/>
      <c r="H8" s="380"/>
      <c r="I8" s="364" t="s">
        <v>159</v>
      </c>
      <c r="J8" s="346"/>
      <c r="K8" s="71" t="s">
        <v>69</v>
      </c>
      <c r="L8" s="72"/>
      <c r="M8" s="73" t="s">
        <v>70</v>
      </c>
      <c r="N8" s="74"/>
      <c r="O8" s="74"/>
      <c r="P8" s="74"/>
      <c r="Q8" s="74"/>
      <c r="R8" s="74"/>
      <c r="S8" s="74"/>
      <c r="T8" s="74"/>
      <c r="U8" s="74"/>
      <c r="V8" s="74"/>
      <c r="W8" s="74"/>
      <c r="X8" s="74"/>
      <c r="Y8" s="75"/>
    </row>
    <row r="9" spans="1:25" ht="21" customHeight="1" thickBot="1" x14ac:dyDescent="0.25">
      <c r="A9" s="488"/>
      <c r="B9" s="347" t="s">
        <v>71</v>
      </c>
      <c r="C9" s="489"/>
      <c r="D9" s="489"/>
      <c r="E9" s="490"/>
      <c r="F9" s="491" t="s">
        <v>72</v>
      </c>
      <c r="G9" s="489"/>
      <c r="H9" s="489"/>
      <c r="I9" s="489"/>
      <c r="J9" s="489"/>
      <c r="K9" s="489"/>
      <c r="L9" s="490"/>
      <c r="M9" s="353" t="s">
        <v>73</v>
      </c>
      <c r="N9" s="489"/>
      <c r="O9" s="490"/>
      <c r="P9" s="351"/>
      <c r="Q9" s="489"/>
      <c r="R9" s="489"/>
      <c r="S9" s="489"/>
      <c r="T9" s="489"/>
      <c r="U9" s="489"/>
      <c r="V9" s="489"/>
      <c r="W9" s="489"/>
      <c r="X9" s="489"/>
      <c r="Y9" s="492"/>
    </row>
    <row r="10" spans="1:25" ht="52.5" customHeight="1" x14ac:dyDescent="0.2">
      <c r="A10" s="486"/>
      <c r="B10" s="365" t="s">
        <v>192</v>
      </c>
      <c r="C10" s="365"/>
      <c r="D10" s="365"/>
      <c r="E10" s="365"/>
      <c r="F10" s="365"/>
      <c r="G10" s="365"/>
      <c r="H10" s="365"/>
      <c r="I10" s="365"/>
      <c r="J10" s="365"/>
      <c r="K10" s="365"/>
      <c r="L10" s="365"/>
      <c r="M10" s="365"/>
      <c r="N10" s="365"/>
      <c r="O10" s="365"/>
      <c r="P10" s="365"/>
      <c r="Q10" s="365"/>
      <c r="R10" s="365"/>
      <c r="S10" s="365"/>
      <c r="T10" s="365"/>
      <c r="U10" s="365"/>
      <c r="V10" s="365"/>
      <c r="W10" s="365"/>
      <c r="X10" s="365"/>
      <c r="Y10" s="365"/>
    </row>
    <row r="11" spans="1:25" ht="9" customHeight="1" x14ac:dyDescent="0.2">
      <c r="A11" s="486"/>
      <c r="B11" s="15"/>
      <c r="C11" s="15"/>
      <c r="D11" s="15"/>
      <c r="E11" s="15"/>
      <c r="F11" s="493"/>
      <c r="G11" s="493"/>
      <c r="H11" s="493"/>
      <c r="I11" s="493"/>
      <c r="J11" s="493"/>
      <c r="K11" s="493"/>
      <c r="L11" s="493"/>
      <c r="M11" s="21"/>
      <c r="N11" s="21"/>
      <c r="O11" s="21"/>
      <c r="P11" s="21"/>
      <c r="Q11" s="21"/>
      <c r="R11" s="21"/>
      <c r="S11" s="21"/>
      <c r="T11" s="21"/>
      <c r="U11" s="21"/>
      <c r="V11" s="21"/>
      <c r="W11" s="21"/>
      <c r="X11" s="21"/>
      <c r="Y11" s="21"/>
    </row>
    <row r="12" spans="1:25" ht="15" customHeight="1" thickBot="1" x14ac:dyDescent="0.25">
      <c r="B12" s="341" t="s">
        <v>84</v>
      </c>
      <c r="C12" s="341"/>
      <c r="D12" s="341"/>
      <c r="E12" s="341"/>
      <c r="F12" s="341"/>
      <c r="G12" s="341"/>
      <c r="H12" s="341"/>
      <c r="I12" s="341"/>
      <c r="J12" s="14"/>
      <c r="K12" s="6"/>
      <c r="L12" s="6"/>
      <c r="M12" s="6"/>
      <c r="N12" s="6"/>
      <c r="O12" s="6"/>
      <c r="P12" s="342" t="s">
        <v>29</v>
      </c>
      <c r="Q12" s="343"/>
      <c r="R12" s="343"/>
      <c r="S12" s="343"/>
      <c r="T12" s="343"/>
      <c r="U12" s="343"/>
      <c r="V12" s="343"/>
      <c r="W12" s="343"/>
      <c r="X12" s="343"/>
      <c r="Y12" s="343"/>
    </row>
    <row r="13" spans="1:25" ht="13.5" customHeight="1" x14ac:dyDescent="0.2">
      <c r="B13" s="303" t="s">
        <v>2</v>
      </c>
      <c r="C13" s="304"/>
      <c r="D13" s="304"/>
      <c r="E13" s="304"/>
      <c r="F13" s="304"/>
      <c r="G13" s="304"/>
      <c r="H13" s="304"/>
      <c r="I13" s="304"/>
      <c r="J13" s="304"/>
      <c r="K13" s="304"/>
      <c r="L13" s="304"/>
      <c r="M13" s="304"/>
      <c r="N13" s="304"/>
      <c r="O13" s="305"/>
      <c r="P13" s="301" t="s">
        <v>47</v>
      </c>
      <c r="Q13" s="301"/>
      <c r="R13" s="301"/>
      <c r="S13" s="301"/>
      <c r="T13" s="302"/>
      <c r="U13" s="265" t="s">
        <v>30</v>
      </c>
      <c r="V13" s="494"/>
      <c r="W13" s="494"/>
      <c r="X13" s="494"/>
      <c r="Y13" s="495"/>
    </row>
    <row r="14" spans="1:25" ht="3" customHeight="1" x14ac:dyDescent="0.2">
      <c r="B14" s="306"/>
      <c r="C14" s="307"/>
      <c r="D14" s="307"/>
      <c r="E14" s="307"/>
      <c r="F14" s="307"/>
      <c r="G14" s="307"/>
      <c r="H14" s="307"/>
      <c r="I14" s="307"/>
      <c r="J14" s="307"/>
      <c r="K14" s="307"/>
      <c r="L14" s="307"/>
      <c r="M14" s="307"/>
      <c r="N14" s="307"/>
      <c r="O14" s="308"/>
      <c r="P14" s="281">
        <v>5</v>
      </c>
      <c r="Q14" s="283">
        <v>4</v>
      </c>
      <c r="R14" s="283">
        <v>3</v>
      </c>
      <c r="S14" s="283">
        <v>2</v>
      </c>
      <c r="T14" s="285">
        <v>1</v>
      </c>
      <c r="U14" s="496"/>
      <c r="V14" s="497"/>
      <c r="W14" s="497"/>
      <c r="X14" s="497"/>
      <c r="Y14" s="498"/>
    </row>
    <row r="15" spans="1:25" ht="12.9" customHeight="1" thickBot="1" x14ac:dyDescent="0.25">
      <c r="A15" s="486"/>
      <c r="B15" s="309"/>
      <c r="C15" s="310"/>
      <c r="D15" s="310"/>
      <c r="E15" s="310"/>
      <c r="F15" s="310"/>
      <c r="G15" s="310"/>
      <c r="H15" s="310"/>
      <c r="I15" s="310"/>
      <c r="J15" s="310"/>
      <c r="K15" s="310"/>
      <c r="L15" s="310"/>
      <c r="M15" s="310"/>
      <c r="N15" s="310"/>
      <c r="O15" s="311"/>
      <c r="P15" s="282"/>
      <c r="Q15" s="284"/>
      <c r="R15" s="284"/>
      <c r="S15" s="284"/>
      <c r="T15" s="286"/>
      <c r="U15" s="309" t="s">
        <v>48</v>
      </c>
      <c r="V15" s="499"/>
      <c r="W15" s="499"/>
      <c r="X15" s="499"/>
      <c r="Y15" s="500"/>
    </row>
    <row r="16" spans="1:25" ht="24" customHeight="1" x14ac:dyDescent="0.2">
      <c r="A16" s="486"/>
      <c r="B16" s="439" t="s">
        <v>79</v>
      </c>
      <c r="C16" s="377" t="s">
        <v>6</v>
      </c>
      <c r="D16" s="389" t="s">
        <v>74</v>
      </c>
      <c r="E16" s="390"/>
      <c r="F16" s="390"/>
      <c r="G16" s="390"/>
      <c r="H16" s="390"/>
      <c r="I16" s="390"/>
      <c r="J16" s="390"/>
      <c r="K16" s="390"/>
      <c r="L16" s="390"/>
      <c r="M16" s="390"/>
      <c r="N16" s="390"/>
      <c r="O16" s="391"/>
      <c r="P16" s="62"/>
      <c r="Q16" s="43"/>
      <c r="R16" s="43"/>
      <c r="S16" s="43"/>
      <c r="T16" s="22"/>
      <c r="U16" s="262" t="s">
        <v>44</v>
      </c>
      <c r="V16" s="381"/>
      <c r="W16" s="381"/>
      <c r="X16" s="381"/>
      <c r="Y16" s="382"/>
    </row>
    <row r="17" spans="1:25" ht="24" customHeight="1" x14ac:dyDescent="0.2">
      <c r="A17" s="486"/>
      <c r="B17" s="440"/>
      <c r="C17" s="337"/>
      <c r="D17" s="323"/>
      <c r="E17" s="324"/>
      <c r="F17" s="324"/>
      <c r="G17" s="324"/>
      <c r="H17" s="324"/>
      <c r="I17" s="324"/>
      <c r="J17" s="324"/>
      <c r="K17" s="324"/>
      <c r="L17" s="324"/>
      <c r="M17" s="324"/>
      <c r="N17" s="324"/>
      <c r="O17" s="392"/>
      <c r="P17" s="63"/>
      <c r="Q17" s="46"/>
      <c r="R17" s="46"/>
      <c r="S17" s="46"/>
      <c r="T17" s="3"/>
      <c r="U17" s="386"/>
      <c r="V17" s="387"/>
      <c r="W17" s="387"/>
      <c r="X17" s="387"/>
      <c r="Y17" s="388"/>
    </row>
    <row r="18" spans="1:25" ht="24" customHeight="1" x14ac:dyDescent="0.2">
      <c r="A18" s="486"/>
      <c r="B18" s="440"/>
      <c r="C18" s="378" t="s">
        <v>49</v>
      </c>
      <c r="D18" s="293" t="s">
        <v>179</v>
      </c>
      <c r="E18" s="294"/>
      <c r="F18" s="294"/>
      <c r="G18" s="294"/>
      <c r="H18" s="294"/>
      <c r="I18" s="294"/>
      <c r="J18" s="294"/>
      <c r="K18" s="294"/>
      <c r="L18" s="294"/>
      <c r="M18" s="294"/>
      <c r="N18" s="294"/>
      <c r="O18" s="393"/>
      <c r="P18" s="64"/>
      <c r="Q18" s="47"/>
      <c r="R18" s="47"/>
      <c r="S18" s="47"/>
      <c r="T18" s="23"/>
      <c r="U18" s="250" t="str">
        <f>IF(COUNTA(P16:T16,P18:T18,P20:T20)=0,"平均値〔          〕",(COUNTA(P16,P18,P20)*5+COUNTA(Q16,Q18,Q20)*4+COUNTA(R16,R18,R20)*3+COUNTA(S16,S18,S20)*2+COUNTA(T16,T18,T20))/COUNTA(P16:T16,P18:T18,P20:T20))</f>
        <v>平均値〔          〕</v>
      </c>
      <c r="V18" s="501"/>
      <c r="W18" s="501"/>
      <c r="X18" s="501"/>
      <c r="Y18" s="502"/>
    </row>
    <row r="19" spans="1:25" ht="24" customHeight="1" x14ac:dyDescent="0.2">
      <c r="A19" s="486"/>
      <c r="B19" s="440"/>
      <c r="C19" s="337"/>
      <c r="D19" s="323"/>
      <c r="E19" s="324"/>
      <c r="F19" s="324"/>
      <c r="G19" s="324"/>
      <c r="H19" s="324"/>
      <c r="I19" s="324"/>
      <c r="J19" s="324"/>
      <c r="K19" s="324"/>
      <c r="L19" s="324"/>
      <c r="M19" s="324"/>
      <c r="N19" s="324"/>
      <c r="O19" s="392"/>
      <c r="P19" s="63"/>
      <c r="Q19" s="46"/>
      <c r="R19" s="46"/>
      <c r="S19" s="46"/>
      <c r="T19" s="3"/>
      <c r="U19" s="256" t="s">
        <v>45</v>
      </c>
      <c r="V19" s="395"/>
      <c r="W19" s="395"/>
      <c r="X19" s="395"/>
      <c r="Y19" s="396"/>
    </row>
    <row r="20" spans="1:25" ht="24" customHeight="1" x14ac:dyDescent="0.2">
      <c r="A20" s="486"/>
      <c r="B20" s="440"/>
      <c r="C20" s="378" t="s">
        <v>8</v>
      </c>
      <c r="D20" s="293" t="s">
        <v>170</v>
      </c>
      <c r="E20" s="294"/>
      <c r="F20" s="294"/>
      <c r="G20" s="294"/>
      <c r="H20" s="294"/>
      <c r="I20" s="294"/>
      <c r="J20" s="294"/>
      <c r="K20" s="294"/>
      <c r="L20" s="294"/>
      <c r="M20" s="294"/>
      <c r="N20" s="294"/>
      <c r="O20" s="393"/>
      <c r="P20" s="64"/>
      <c r="Q20" s="47"/>
      <c r="R20" s="47"/>
      <c r="S20" s="47"/>
      <c r="T20" s="23"/>
      <c r="U20" s="386"/>
      <c r="V20" s="387"/>
      <c r="W20" s="387"/>
      <c r="X20" s="387"/>
      <c r="Y20" s="388"/>
    </row>
    <row r="21" spans="1:25" ht="24" customHeight="1" thickBot="1" x14ac:dyDescent="0.25">
      <c r="A21" s="486"/>
      <c r="B21" s="440"/>
      <c r="C21" s="337"/>
      <c r="D21" s="323"/>
      <c r="E21" s="324"/>
      <c r="F21" s="324"/>
      <c r="G21" s="324"/>
      <c r="H21" s="324"/>
      <c r="I21" s="324"/>
      <c r="J21" s="324"/>
      <c r="K21" s="324"/>
      <c r="L21" s="324"/>
      <c r="M21" s="324"/>
      <c r="N21" s="324"/>
      <c r="O21" s="392"/>
      <c r="P21" s="63"/>
      <c r="Q21" s="46"/>
      <c r="R21" s="46"/>
      <c r="S21" s="46"/>
      <c r="T21" s="3"/>
      <c r="U21" s="253" t="str">
        <f>IF(COUNTA(P17:T17,P19:T19,P21:T21)=0,"平均値〔          〕",(COUNTA(P17,P19,P21)*5+COUNTA(Q17,Q19,Q21)*4+COUNTA(R17,R19,R21)*3+COUNTA(S17,S19,S21)*2+COUNTA(T17,T19,T21))/COUNTA(P17:T17,P19:T19,P21:T21))</f>
        <v>平均値〔          〕</v>
      </c>
      <c r="V21" s="503"/>
      <c r="W21" s="503"/>
      <c r="X21" s="503"/>
      <c r="Y21" s="504"/>
    </row>
    <row r="22" spans="1:25" ht="18" customHeight="1" x14ac:dyDescent="0.2">
      <c r="A22" s="486"/>
      <c r="B22" s="412" t="s">
        <v>78</v>
      </c>
      <c r="C22" s="377" t="s">
        <v>9</v>
      </c>
      <c r="D22" s="389" t="s">
        <v>75</v>
      </c>
      <c r="E22" s="390"/>
      <c r="F22" s="390"/>
      <c r="G22" s="390"/>
      <c r="H22" s="390"/>
      <c r="I22" s="390"/>
      <c r="J22" s="390"/>
      <c r="K22" s="390"/>
      <c r="L22" s="390"/>
      <c r="M22" s="390"/>
      <c r="N22" s="390"/>
      <c r="O22" s="391"/>
      <c r="P22" s="62"/>
      <c r="Q22" s="43"/>
      <c r="R22" s="43"/>
      <c r="S22" s="43"/>
      <c r="T22" s="22"/>
      <c r="U22" s="262" t="s">
        <v>44</v>
      </c>
      <c r="V22" s="381"/>
      <c r="W22" s="381"/>
      <c r="X22" s="381"/>
      <c r="Y22" s="382"/>
    </row>
    <row r="23" spans="1:25" ht="18.899999999999999" customHeight="1" x14ac:dyDescent="0.2">
      <c r="A23" s="486"/>
      <c r="B23" s="505"/>
      <c r="C23" s="337"/>
      <c r="D23" s="323"/>
      <c r="E23" s="324"/>
      <c r="F23" s="324"/>
      <c r="G23" s="324"/>
      <c r="H23" s="324"/>
      <c r="I23" s="324"/>
      <c r="J23" s="324"/>
      <c r="K23" s="324"/>
      <c r="L23" s="324"/>
      <c r="M23" s="324"/>
      <c r="N23" s="324"/>
      <c r="O23" s="392"/>
      <c r="P23" s="63"/>
      <c r="Q23" s="46"/>
      <c r="R23" s="46"/>
      <c r="S23" s="46"/>
      <c r="T23" s="3"/>
      <c r="U23" s="383"/>
      <c r="V23" s="384"/>
      <c r="W23" s="384"/>
      <c r="X23" s="384"/>
      <c r="Y23" s="385"/>
    </row>
    <row r="24" spans="1:25" ht="18.899999999999999" customHeight="1" x14ac:dyDescent="0.2">
      <c r="A24" s="486"/>
      <c r="B24" s="505"/>
      <c r="C24" s="378" t="s">
        <v>10</v>
      </c>
      <c r="D24" s="293" t="s">
        <v>76</v>
      </c>
      <c r="E24" s="294"/>
      <c r="F24" s="294"/>
      <c r="G24" s="294"/>
      <c r="H24" s="294"/>
      <c r="I24" s="294"/>
      <c r="J24" s="294"/>
      <c r="K24" s="294"/>
      <c r="L24" s="294"/>
      <c r="M24" s="294"/>
      <c r="N24" s="294"/>
      <c r="O24" s="393"/>
      <c r="P24" s="64"/>
      <c r="Q24" s="47"/>
      <c r="R24" s="47"/>
      <c r="S24" s="47"/>
      <c r="T24" s="23"/>
      <c r="U24" s="386"/>
      <c r="V24" s="387"/>
      <c r="W24" s="387"/>
      <c r="X24" s="387"/>
      <c r="Y24" s="388"/>
    </row>
    <row r="25" spans="1:25" ht="18.899999999999999" customHeight="1" x14ac:dyDescent="0.2">
      <c r="A25" s="486"/>
      <c r="B25" s="505"/>
      <c r="C25" s="337"/>
      <c r="D25" s="323"/>
      <c r="E25" s="324"/>
      <c r="F25" s="324"/>
      <c r="G25" s="324"/>
      <c r="H25" s="324"/>
      <c r="I25" s="324"/>
      <c r="J25" s="324"/>
      <c r="K25" s="324"/>
      <c r="L25" s="324"/>
      <c r="M25" s="324"/>
      <c r="N25" s="324"/>
      <c r="O25" s="392"/>
      <c r="P25" s="63"/>
      <c r="Q25" s="46"/>
      <c r="R25" s="46"/>
      <c r="S25" s="46"/>
      <c r="T25" s="3"/>
      <c r="U25" s="250" t="str">
        <f>IF(COUNTA(P22:T22,P24:T24,P26:T26,P28:T28)=0,"平均値〔          〕",(COUNTA(P22,P24,P26,P28)*5+COUNTA(Q22,Q24,Q26,Q28)*4+COUNTA(R22,R24,R26,R28)*3+COUNTA(S22,S24,S26,S28)*2+COUNTA(T22,T24,T26,T28))/COUNTA(P22:T22,P24:T24,P26:T26,P28:T28))</f>
        <v>平均値〔          〕</v>
      </c>
      <c r="V25" s="501"/>
      <c r="W25" s="501"/>
      <c r="X25" s="501"/>
      <c r="Y25" s="502"/>
    </row>
    <row r="26" spans="1:25" ht="18.899999999999999" customHeight="1" x14ac:dyDescent="0.2">
      <c r="A26" s="486"/>
      <c r="B26" s="505"/>
      <c r="C26" s="378" t="s">
        <v>11</v>
      </c>
      <c r="D26" s="293" t="s">
        <v>77</v>
      </c>
      <c r="E26" s="294"/>
      <c r="F26" s="294"/>
      <c r="G26" s="294"/>
      <c r="H26" s="294"/>
      <c r="I26" s="294"/>
      <c r="J26" s="294"/>
      <c r="K26" s="294"/>
      <c r="L26" s="294"/>
      <c r="M26" s="294"/>
      <c r="N26" s="294"/>
      <c r="O26" s="393"/>
      <c r="P26" s="64"/>
      <c r="Q26" s="47"/>
      <c r="R26" s="47"/>
      <c r="S26" s="47"/>
      <c r="T26" s="23"/>
      <c r="U26" s="256" t="s">
        <v>45</v>
      </c>
      <c r="V26" s="395"/>
      <c r="W26" s="395"/>
      <c r="X26" s="395"/>
      <c r="Y26" s="396"/>
    </row>
    <row r="27" spans="1:25" ht="18.899999999999999" customHeight="1" x14ac:dyDescent="0.2">
      <c r="A27" s="486"/>
      <c r="B27" s="505"/>
      <c r="C27" s="378"/>
      <c r="D27" s="293"/>
      <c r="E27" s="294"/>
      <c r="F27" s="294"/>
      <c r="G27" s="294"/>
      <c r="H27" s="294"/>
      <c r="I27" s="294"/>
      <c r="J27" s="294"/>
      <c r="K27" s="294"/>
      <c r="L27" s="294"/>
      <c r="M27" s="294"/>
      <c r="N27" s="294"/>
      <c r="O27" s="393"/>
      <c r="P27" s="63"/>
      <c r="Q27" s="46"/>
      <c r="R27" s="46"/>
      <c r="S27" s="46"/>
      <c r="T27" s="3"/>
      <c r="U27" s="383"/>
      <c r="V27" s="384"/>
      <c r="W27" s="384"/>
      <c r="X27" s="384"/>
      <c r="Y27" s="385"/>
    </row>
    <row r="28" spans="1:25" ht="18.899999999999999" customHeight="1" x14ac:dyDescent="0.2">
      <c r="A28" s="486"/>
      <c r="B28" s="505"/>
      <c r="C28" s="336" t="s">
        <v>50</v>
      </c>
      <c r="D28" s="321" t="s">
        <v>168</v>
      </c>
      <c r="E28" s="322"/>
      <c r="F28" s="322"/>
      <c r="G28" s="322"/>
      <c r="H28" s="322"/>
      <c r="I28" s="322"/>
      <c r="J28" s="322"/>
      <c r="K28" s="322"/>
      <c r="L28" s="322"/>
      <c r="M28" s="322"/>
      <c r="N28" s="322"/>
      <c r="O28" s="374"/>
      <c r="P28" s="64"/>
      <c r="Q28" s="47"/>
      <c r="R28" s="47"/>
      <c r="S28" s="47"/>
      <c r="T28" s="23"/>
      <c r="U28" s="386"/>
      <c r="V28" s="387"/>
      <c r="W28" s="387"/>
      <c r="X28" s="387"/>
      <c r="Y28" s="388"/>
    </row>
    <row r="29" spans="1:25" ht="18.899999999999999" customHeight="1" thickBot="1" x14ac:dyDescent="0.25">
      <c r="A29" s="486"/>
      <c r="B29" s="505"/>
      <c r="C29" s="337"/>
      <c r="D29" s="323"/>
      <c r="E29" s="324"/>
      <c r="F29" s="324"/>
      <c r="G29" s="324"/>
      <c r="H29" s="324"/>
      <c r="I29" s="324"/>
      <c r="J29" s="324"/>
      <c r="K29" s="324"/>
      <c r="L29" s="324"/>
      <c r="M29" s="324"/>
      <c r="N29" s="324"/>
      <c r="O29" s="392"/>
      <c r="P29" s="63"/>
      <c r="Q29" s="46"/>
      <c r="R29" s="46"/>
      <c r="S29" s="46"/>
      <c r="T29" s="3"/>
      <c r="U29" s="253" t="str">
        <f>IF(COUNTA(P23:T23,P25:T25,P27:T27,P29:T29)=0,"平均値〔          〕",(COUNTA(P23,P25,P27,P29)*5+COUNTA(Q23,Q25,Q27,Q29)*4+COUNTA(R23,R25,R27,R29)*3+COUNTA(S23,S25,S27,S29)*2+COUNTA(T23,T25,T27,T29))/COUNTA(P23:T23,P25:T25,P27:T27,P29:T29))</f>
        <v>平均値〔          〕</v>
      </c>
      <c r="V29" s="503"/>
      <c r="W29" s="503"/>
      <c r="X29" s="503"/>
      <c r="Y29" s="504"/>
    </row>
    <row r="30" spans="1:25" ht="18.899999999999999" customHeight="1" x14ac:dyDescent="0.2">
      <c r="A30" s="486"/>
      <c r="B30" s="424" t="s">
        <v>80</v>
      </c>
      <c r="C30" s="377" t="s">
        <v>12</v>
      </c>
      <c r="D30" s="389" t="s">
        <v>81</v>
      </c>
      <c r="E30" s="390"/>
      <c r="F30" s="390"/>
      <c r="G30" s="390"/>
      <c r="H30" s="390"/>
      <c r="I30" s="390"/>
      <c r="J30" s="390"/>
      <c r="K30" s="390"/>
      <c r="L30" s="390"/>
      <c r="M30" s="390"/>
      <c r="N30" s="390"/>
      <c r="O30" s="391"/>
      <c r="P30" s="62"/>
      <c r="Q30" s="43"/>
      <c r="R30" s="43"/>
      <c r="S30" s="43"/>
      <c r="T30" s="22"/>
      <c r="U30" s="262" t="s">
        <v>44</v>
      </c>
      <c r="V30" s="381"/>
      <c r="W30" s="381"/>
      <c r="X30" s="381"/>
      <c r="Y30" s="382"/>
    </row>
    <row r="31" spans="1:25" ht="18.899999999999999" customHeight="1" x14ac:dyDescent="0.2">
      <c r="A31" s="486"/>
      <c r="B31" s="425"/>
      <c r="C31" s="378"/>
      <c r="D31" s="293"/>
      <c r="E31" s="294"/>
      <c r="F31" s="294"/>
      <c r="G31" s="294"/>
      <c r="H31" s="294"/>
      <c r="I31" s="294"/>
      <c r="J31" s="294"/>
      <c r="K31" s="294"/>
      <c r="L31" s="294"/>
      <c r="M31" s="294"/>
      <c r="N31" s="294"/>
      <c r="O31" s="393"/>
      <c r="P31" s="65"/>
      <c r="Q31" s="44"/>
      <c r="R31" s="44"/>
      <c r="S31" s="44"/>
      <c r="T31" s="5"/>
      <c r="U31" s="383"/>
      <c r="V31" s="384"/>
      <c r="W31" s="384"/>
      <c r="X31" s="384"/>
      <c r="Y31" s="385"/>
    </row>
    <row r="32" spans="1:25" ht="18.899999999999999" customHeight="1" x14ac:dyDescent="0.2">
      <c r="A32" s="486"/>
      <c r="B32" s="425"/>
      <c r="C32" s="336" t="s">
        <v>13</v>
      </c>
      <c r="D32" s="321" t="s">
        <v>82</v>
      </c>
      <c r="E32" s="322"/>
      <c r="F32" s="322"/>
      <c r="G32" s="322"/>
      <c r="H32" s="322"/>
      <c r="I32" s="322"/>
      <c r="J32" s="322"/>
      <c r="K32" s="322"/>
      <c r="L32" s="322"/>
      <c r="M32" s="322"/>
      <c r="N32" s="322"/>
      <c r="O32" s="374"/>
      <c r="P32" s="66"/>
      <c r="Q32" s="45"/>
      <c r="R32" s="45"/>
      <c r="S32" s="45"/>
      <c r="T32" s="24"/>
      <c r="U32" s="386"/>
      <c r="V32" s="387"/>
      <c r="W32" s="387"/>
      <c r="X32" s="387"/>
      <c r="Y32" s="388"/>
    </row>
    <row r="33" spans="1:26" ht="18.899999999999999" customHeight="1" x14ac:dyDescent="0.2">
      <c r="A33" s="486"/>
      <c r="B33" s="425"/>
      <c r="C33" s="337"/>
      <c r="D33" s="323"/>
      <c r="E33" s="324"/>
      <c r="F33" s="324"/>
      <c r="G33" s="324"/>
      <c r="H33" s="324"/>
      <c r="I33" s="324"/>
      <c r="J33" s="324"/>
      <c r="K33" s="324"/>
      <c r="L33" s="324"/>
      <c r="M33" s="324"/>
      <c r="N33" s="324"/>
      <c r="O33" s="392"/>
      <c r="P33" s="63"/>
      <c r="Q33" s="46"/>
      <c r="R33" s="46"/>
      <c r="S33" s="46"/>
      <c r="T33" s="3"/>
      <c r="U33" s="250" t="str">
        <f>IF(COUNTA(P30:T30,P32:T32,P34:T34,P36:T36)=0,"平均値〔          〕",(COUNTA(P30,P32,P34,P36)*5+COUNTA(Q30,Q32,Q34,Q36)*4+COUNTA(R30,R32,R34,R36)*3+COUNTA(S30,S32,S34,S36)*2+COUNTA(T30,T32,T34,T36))/COUNTA(P30:T30,P32:T32,P34:T34,P36:T36))</f>
        <v>平均値〔          〕</v>
      </c>
      <c r="V33" s="501"/>
      <c r="W33" s="501"/>
      <c r="X33" s="501"/>
      <c r="Y33" s="502"/>
    </row>
    <row r="34" spans="1:26" ht="18.899999999999999" customHeight="1" x14ac:dyDescent="0.2">
      <c r="A34" s="486"/>
      <c r="B34" s="425"/>
      <c r="C34" s="378" t="s">
        <v>14</v>
      </c>
      <c r="D34" s="293" t="s">
        <v>180</v>
      </c>
      <c r="E34" s="294"/>
      <c r="F34" s="294"/>
      <c r="G34" s="294"/>
      <c r="H34" s="294"/>
      <c r="I34" s="294"/>
      <c r="J34" s="294"/>
      <c r="K34" s="294"/>
      <c r="L34" s="294"/>
      <c r="M34" s="294"/>
      <c r="N34" s="294"/>
      <c r="O34" s="393"/>
      <c r="P34" s="64"/>
      <c r="Q34" s="47"/>
      <c r="R34" s="47"/>
      <c r="S34" s="47"/>
      <c r="T34" s="23"/>
      <c r="U34" s="256" t="s">
        <v>45</v>
      </c>
      <c r="V34" s="395"/>
      <c r="W34" s="395"/>
      <c r="X34" s="395"/>
      <c r="Y34" s="396"/>
    </row>
    <row r="35" spans="1:26" ht="18.899999999999999" customHeight="1" x14ac:dyDescent="0.2">
      <c r="A35" s="486"/>
      <c r="B35" s="425"/>
      <c r="C35" s="378"/>
      <c r="D35" s="293"/>
      <c r="E35" s="294"/>
      <c r="F35" s="294"/>
      <c r="G35" s="294"/>
      <c r="H35" s="294"/>
      <c r="I35" s="294"/>
      <c r="J35" s="294"/>
      <c r="K35" s="294"/>
      <c r="L35" s="294"/>
      <c r="M35" s="294"/>
      <c r="N35" s="294"/>
      <c r="O35" s="393"/>
      <c r="P35" s="65"/>
      <c r="Q35" s="44"/>
      <c r="R35" s="44"/>
      <c r="S35" s="44"/>
      <c r="T35" s="5"/>
      <c r="U35" s="383"/>
      <c r="V35" s="384"/>
      <c r="W35" s="384"/>
      <c r="X35" s="384"/>
      <c r="Y35" s="385"/>
    </row>
    <row r="36" spans="1:26" ht="18.899999999999999" customHeight="1" x14ac:dyDescent="0.2">
      <c r="A36" s="486"/>
      <c r="B36" s="425"/>
      <c r="C36" s="336" t="s">
        <v>51</v>
      </c>
      <c r="D36" s="321" t="s">
        <v>83</v>
      </c>
      <c r="E36" s="322"/>
      <c r="F36" s="322"/>
      <c r="G36" s="322"/>
      <c r="H36" s="322"/>
      <c r="I36" s="322"/>
      <c r="J36" s="322"/>
      <c r="K36" s="322"/>
      <c r="L36" s="322"/>
      <c r="M36" s="322"/>
      <c r="N36" s="322"/>
      <c r="O36" s="374"/>
      <c r="P36" s="66"/>
      <c r="Q36" s="45"/>
      <c r="R36" s="45"/>
      <c r="S36" s="45"/>
      <c r="T36" s="24"/>
      <c r="U36" s="386"/>
      <c r="V36" s="387"/>
      <c r="W36" s="387"/>
      <c r="X36" s="387"/>
      <c r="Y36" s="388"/>
    </row>
    <row r="37" spans="1:26" ht="18.899999999999999" customHeight="1" thickBot="1" x14ac:dyDescent="0.25">
      <c r="A37" s="486"/>
      <c r="B37" s="426"/>
      <c r="C37" s="376"/>
      <c r="D37" s="295"/>
      <c r="E37" s="296"/>
      <c r="F37" s="296"/>
      <c r="G37" s="296"/>
      <c r="H37" s="296"/>
      <c r="I37" s="296"/>
      <c r="J37" s="296"/>
      <c r="K37" s="296"/>
      <c r="L37" s="296"/>
      <c r="M37" s="296"/>
      <c r="N37" s="296"/>
      <c r="O37" s="375"/>
      <c r="P37" s="26"/>
      <c r="Q37" s="48"/>
      <c r="R37" s="48"/>
      <c r="S37" s="48"/>
      <c r="T37" s="4"/>
      <c r="U37" s="253" t="str">
        <f>IF(COUNTA(P31:T31,P33:T33,P35:T35,P37:T37)=0,"平均値〔          〕",(COUNTA(P31,P33,P35,P37)*5+COUNTA(Q31,Q33,Q35,Q37)*4+COUNTA(R31,R33,R35,R37)*3+COUNTA(S31,S33,S35,S37)*2+COUNTA(T31,T33,T35,T37))/COUNTA(P31:T31,P33:T33,P35:T35,P37:T37))</f>
        <v>平均値〔          〕</v>
      </c>
      <c r="V37" s="503"/>
      <c r="W37" s="503"/>
      <c r="X37" s="503"/>
      <c r="Y37" s="504"/>
    </row>
    <row r="38" spans="1:26" ht="9" customHeight="1" x14ac:dyDescent="0.2">
      <c r="A38" s="486"/>
      <c r="Z38" s="486"/>
    </row>
    <row r="39" spans="1:26" ht="15" customHeight="1" thickBot="1" x14ac:dyDescent="0.25">
      <c r="B39" s="394" t="s">
        <v>85</v>
      </c>
      <c r="C39" s="394"/>
      <c r="D39" s="394"/>
      <c r="E39" s="394"/>
      <c r="F39" s="394"/>
      <c r="G39" s="394"/>
      <c r="H39" s="394"/>
      <c r="I39" s="394"/>
      <c r="J39" s="69"/>
      <c r="K39" s="69"/>
      <c r="L39" s="69"/>
      <c r="M39" s="69"/>
      <c r="N39" s="69"/>
      <c r="O39" s="69"/>
      <c r="P39" s="69"/>
      <c r="Q39" s="69"/>
      <c r="R39" s="69"/>
      <c r="S39" s="69"/>
      <c r="T39" s="69"/>
      <c r="U39" s="69"/>
      <c r="V39" s="69"/>
      <c r="W39" s="69"/>
      <c r="X39" s="69"/>
      <c r="Y39" s="69"/>
    </row>
    <row r="40" spans="1:26" ht="13.5" customHeight="1" x14ac:dyDescent="0.2">
      <c r="A40" s="486"/>
      <c r="B40" s="303" t="s">
        <v>2</v>
      </c>
      <c r="C40" s="304"/>
      <c r="D40" s="304"/>
      <c r="E40" s="304"/>
      <c r="F40" s="304"/>
      <c r="G40" s="304"/>
      <c r="H40" s="304"/>
      <c r="I40" s="304"/>
      <c r="J40" s="304"/>
      <c r="K40" s="304"/>
      <c r="L40" s="304"/>
      <c r="M40" s="304"/>
      <c r="N40" s="304"/>
      <c r="O40" s="305"/>
      <c r="P40" s="301" t="s">
        <v>47</v>
      </c>
      <c r="Q40" s="301"/>
      <c r="R40" s="301"/>
      <c r="S40" s="301"/>
      <c r="T40" s="302"/>
      <c r="U40" s="265" t="s">
        <v>30</v>
      </c>
      <c r="V40" s="494"/>
      <c r="W40" s="494"/>
      <c r="X40" s="494"/>
      <c r="Y40" s="495"/>
    </row>
    <row r="41" spans="1:26" ht="3.75" customHeight="1" x14ac:dyDescent="0.2">
      <c r="A41" s="486"/>
      <c r="B41" s="306"/>
      <c r="C41" s="307"/>
      <c r="D41" s="307"/>
      <c r="E41" s="307"/>
      <c r="F41" s="307"/>
      <c r="G41" s="307"/>
      <c r="H41" s="307"/>
      <c r="I41" s="307"/>
      <c r="J41" s="307"/>
      <c r="K41" s="307"/>
      <c r="L41" s="307"/>
      <c r="M41" s="307"/>
      <c r="N41" s="307"/>
      <c r="O41" s="308"/>
      <c r="P41" s="281">
        <v>5</v>
      </c>
      <c r="Q41" s="283">
        <v>4</v>
      </c>
      <c r="R41" s="283">
        <v>3</v>
      </c>
      <c r="S41" s="283">
        <v>2</v>
      </c>
      <c r="T41" s="285">
        <v>1</v>
      </c>
      <c r="U41" s="496"/>
      <c r="V41" s="497"/>
      <c r="W41" s="497"/>
      <c r="X41" s="497"/>
      <c r="Y41" s="498"/>
    </row>
    <row r="42" spans="1:26" ht="12.9" customHeight="1" thickBot="1" x14ac:dyDescent="0.25">
      <c r="A42" s="486"/>
      <c r="B42" s="309"/>
      <c r="C42" s="310"/>
      <c r="D42" s="310"/>
      <c r="E42" s="310"/>
      <c r="F42" s="310"/>
      <c r="G42" s="310"/>
      <c r="H42" s="310"/>
      <c r="I42" s="310"/>
      <c r="J42" s="310"/>
      <c r="K42" s="310"/>
      <c r="L42" s="310"/>
      <c r="M42" s="310"/>
      <c r="N42" s="310"/>
      <c r="O42" s="311"/>
      <c r="P42" s="282"/>
      <c r="Q42" s="284"/>
      <c r="R42" s="284"/>
      <c r="S42" s="284"/>
      <c r="T42" s="286"/>
      <c r="U42" s="309" t="s">
        <v>48</v>
      </c>
      <c r="V42" s="499"/>
      <c r="W42" s="499"/>
      <c r="X42" s="499"/>
      <c r="Y42" s="500"/>
    </row>
    <row r="43" spans="1:26" ht="18" customHeight="1" x14ac:dyDescent="0.2">
      <c r="A43" s="486"/>
      <c r="B43" s="427" t="s">
        <v>86</v>
      </c>
      <c r="C43" s="377" t="s">
        <v>55</v>
      </c>
      <c r="D43" s="389" t="s">
        <v>87</v>
      </c>
      <c r="E43" s="390"/>
      <c r="F43" s="390"/>
      <c r="G43" s="390"/>
      <c r="H43" s="390"/>
      <c r="I43" s="390"/>
      <c r="J43" s="390"/>
      <c r="K43" s="390"/>
      <c r="L43" s="390"/>
      <c r="M43" s="390"/>
      <c r="N43" s="390"/>
      <c r="O43" s="390"/>
      <c r="P43" s="27"/>
      <c r="Q43" s="28"/>
      <c r="R43" s="28"/>
      <c r="S43" s="28"/>
      <c r="T43" s="29"/>
      <c r="U43" s="262" t="s">
        <v>44</v>
      </c>
      <c r="V43" s="506"/>
      <c r="W43" s="506"/>
      <c r="X43" s="506"/>
      <c r="Y43" s="507"/>
    </row>
    <row r="44" spans="1:26" ht="18" customHeight="1" x14ac:dyDescent="0.2">
      <c r="A44" s="486"/>
      <c r="B44" s="428"/>
      <c r="C44" s="378"/>
      <c r="D44" s="293"/>
      <c r="E44" s="294"/>
      <c r="F44" s="294"/>
      <c r="G44" s="294"/>
      <c r="H44" s="294"/>
      <c r="I44" s="294"/>
      <c r="J44" s="294"/>
      <c r="K44" s="294"/>
      <c r="L44" s="294"/>
      <c r="M44" s="294"/>
      <c r="N44" s="294"/>
      <c r="O44" s="294"/>
      <c r="P44" s="30"/>
      <c r="Q44" s="31"/>
      <c r="R44" s="31"/>
      <c r="S44" s="31"/>
      <c r="T44" s="155"/>
      <c r="U44" s="508"/>
      <c r="V44" s="509"/>
      <c r="W44" s="509"/>
      <c r="X44" s="509"/>
      <c r="Y44" s="510"/>
    </row>
    <row r="45" spans="1:26" ht="18" customHeight="1" x14ac:dyDescent="0.2">
      <c r="A45" s="486"/>
      <c r="B45" s="428"/>
      <c r="C45" s="336" t="s">
        <v>15</v>
      </c>
      <c r="D45" s="321" t="s">
        <v>88</v>
      </c>
      <c r="E45" s="322"/>
      <c r="F45" s="322"/>
      <c r="G45" s="322"/>
      <c r="H45" s="322"/>
      <c r="I45" s="322"/>
      <c r="J45" s="322"/>
      <c r="K45" s="322"/>
      <c r="L45" s="322"/>
      <c r="M45" s="322"/>
      <c r="N45" s="322"/>
      <c r="O45" s="322"/>
      <c r="P45" s="33"/>
      <c r="Q45" s="34"/>
      <c r="R45" s="34"/>
      <c r="S45" s="34"/>
      <c r="T45" s="35"/>
      <c r="U45" s="511"/>
      <c r="V45" s="512"/>
      <c r="W45" s="512"/>
      <c r="X45" s="512"/>
      <c r="Y45" s="513"/>
    </row>
    <row r="46" spans="1:26" ht="18" customHeight="1" x14ac:dyDescent="0.2">
      <c r="A46" s="486"/>
      <c r="B46" s="428"/>
      <c r="C46" s="337"/>
      <c r="D46" s="323"/>
      <c r="E46" s="324"/>
      <c r="F46" s="324"/>
      <c r="G46" s="324"/>
      <c r="H46" s="324"/>
      <c r="I46" s="324"/>
      <c r="J46" s="324"/>
      <c r="K46" s="324"/>
      <c r="L46" s="324"/>
      <c r="M46" s="324"/>
      <c r="N46" s="324"/>
      <c r="O46" s="324"/>
      <c r="P46" s="36"/>
      <c r="Q46" s="37"/>
      <c r="R46" s="37"/>
      <c r="S46" s="37"/>
      <c r="T46" s="38"/>
      <c r="U46" s="250" t="str">
        <f>IF(COUNTA(P43:T43,P45:T45,P47:T47,P49:T49)=0,"平均値〔          〕",(COUNTA(P43,P45,P47,P49)*5+COUNTA(Q43,Q45,Q47,Q49)*4+COUNTA(R43,R45,R47,R49)*3+COUNTA(S43,S45,S47,S49)*2+COUNTA(T43,T45,T47,T49))/COUNTA(P43:T43,P45:T45,P47:T47,P49:T49))</f>
        <v>平均値〔          〕</v>
      </c>
      <c r="V46" s="501"/>
      <c r="W46" s="501"/>
      <c r="X46" s="501"/>
      <c r="Y46" s="502"/>
    </row>
    <row r="47" spans="1:26" ht="18" customHeight="1" x14ac:dyDescent="0.2">
      <c r="A47" s="486"/>
      <c r="B47" s="428"/>
      <c r="C47" s="378" t="s">
        <v>56</v>
      </c>
      <c r="D47" s="293" t="s">
        <v>89</v>
      </c>
      <c r="E47" s="294"/>
      <c r="F47" s="294"/>
      <c r="G47" s="294"/>
      <c r="H47" s="294"/>
      <c r="I47" s="294"/>
      <c r="J47" s="294"/>
      <c r="K47" s="294"/>
      <c r="L47" s="294"/>
      <c r="M47" s="294"/>
      <c r="N47" s="294"/>
      <c r="O47" s="294"/>
      <c r="P47" s="39"/>
      <c r="Q47" s="40"/>
      <c r="R47" s="40"/>
      <c r="S47" s="40"/>
      <c r="T47" s="25"/>
      <c r="U47" s="256" t="s">
        <v>45</v>
      </c>
      <c r="V47" s="514"/>
      <c r="W47" s="514"/>
      <c r="X47" s="514"/>
      <c r="Y47" s="515"/>
    </row>
    <row r="48" spans="1:26" ht="18" customHeight="1" x14ac:dyDescent="0.2">
      <c r="A48" s="486"/>
      <c r="B48" s="428"/>
      <c r="C48" s="378"/>
      <c r="D48" s="293"/>
      <c r="E48" s="294"/>
      <c r="F48" s="294"/>
      <c r="G48" s="294"/>
      <c r="H48" s="294"/>
      <c r="I48" s="294"/>
      <c r="J48" s="294"/>
      <c r="K48" s="294"/>
      <c r="L48" s="294"/>
      <c r="M48" s="294"/>
      <c r="N48" s="294"/>
      <c r="O48" s="294"/>
      <c r="P48" s="30"/>
      <c r="Q48" s="31"/>
      <c r="R48" s="31"/>
      <c r="S48" s="31"/>
      <c r="T48" s="155"/>
      <c r="U48" s="508"/>
      <c r="V48" s="509"/>
      <c r="W48" s="509"/>
      <c r="X48" s="509"/>
      <c r="Y48" s="510"/>
    </row>
    <row r="49" spans="1:26" ht="18" customHeight="1" x14ac:dyDescent="0.2">
      <c r="A49" s="486"/>
      <c r="B49" s="428"/>
      <c r="C49" s="336" t="s">
        <v>57</v>
      </c>
      <c r="D49" s="322" t="s">
        <v>90</v>
      </c>
      <c r="E49" s="322"/>
      <c r="F49" s="322"/>
      <c r="G49" s="322"/>
      <c r="H49" s="322"/>
      <c r="I49" s="322"/>
      <c r="J49" s="322"/>
      <c r="K49" s="322"/>
      <c r="L49" s="322"/>
      <c r="M49" s="322"/>
      <c r="N49" s="322"/>
      <c r="O49" s="322"/>
      <c r="P49" s="33"/>
      <c r="Q49" s="34"/>
      <c r="R49" s="34"/>
      <c r="S49" s="34"/>
      <c r="T49" s="35"/>
      <c r="U49" s="511"/>
      <c r="V49" s="512"/>
      <c r="W49" s="512"/>
      <c r="X49" s="512"/>
      <c r="Y49" s="513"/>
    </row>
    <row r="50" spans="1:26" ht="18" customHeight="1" thickBot="1" x14ac:dyDescent="0.25">
      <c r="A50" s="486"/>
      <c r="B50" s="428"/>
      <c r="C50" s="337"/>
      <c r="D50" s="324"/>
      <c r="E50" s="324"/>
      <c r="F50" s="324"/>
      <c r="G50" s="324"/>
      <c r="H50" s="324"/>
      <c r="I50" s="324"/>
      <c r="J50" s="324"/>
      <c r="K50" s="324"/>
      <c r="L50" s="324"/>
      <c r="M50" s="324"/>
      <c r="N50" s="324"/>
      <c r="O50" s="324"/>
      <c r="P50" s="36"/>
      <c r="Q50" s="37"/>
      <c r="R50" s="37"/>
      <c r="S50" s="37"/>
      <c r="T50" s="38"/>
      <c r="U50" s="253" t="str">
        <f>IF(COUNTA(P44:T44,P46:T46,P48:T48,P50:T50)=0,"平均値〔          〕",(COUNTA(P44,P46,P48,P50)*5+COUNTA(Q44,Q46,Q48,Q50)*4+COUNTA(R44,R46,R48,R50)*3+COUNTA(S44,S46,S48,S50)*2+COUNTA(T44,T46,T48,T50))/COUNTA(P44:T44,P46:T46,P48:T48,P50:T50))</f>
        <v>平均値〔          〕</v>
      </c>
      <c r="V50" s="503"/>
      <c r="W50" s="503"/>
      <c r="X50" s="503"/>
      <c r="Y50" s="504"/>
    </row>
    <row r="51" spans="1:26" ht="14.25" customHeight="1" thickBot="1" x14ac:dyDescent="0.25">
      <c r="A51" s="486"/>
      <c r="B51" s="280" t="s">
        <v>185</v>
      </c>
      <c r="C51" s="280"/>
      <c r="D51" s="280"/>
      <c r="E51" s="280"/>
      <c r="F51" s="280"/>
      <c r="G51" s="280"/>
      <c r="H51" s="280"/>
      <c r="I51" s="280"/>
      <c r="J51" s="280"/>
      <c r="K51" s="280"/>
      <c r="L51" s="280"/>
      <c r="M51" s="280"/>
      <c r="N51" s="280"/>
      <c r="O51" s="280"/>
      <c r="P51" s="280"/>
      <c r="Q51" s="280"/>
      <c r="R51" s="280"/>
      <c r="S51" s="280"/>
      <c r="T51" s="280"/>
      <c r="U51" s="280"/>
      <c r="V51" s="280"/>
      <c r="W51" s="280"/>
      <c r="X51" s="280"/>
      <c r="Y51" s="280"/>
    </row>
    <row r="52" spans="1:26" ht="13.5" customHeight="1" x14ac:dyDescent="0.2">
      <c r="B52" s="303" t="s">
        <v>2</v>
      </c>
      <c r="C52" s="304"/>
      <c r="D52" s="304"/>
      <c r="E52" s="304"/>
      <c r="F52" s="304"/>
      <c r="G52" s="304"/>
      <c r="H52" s="304"/>
      <c r="I52" s="304"/>
      <c r="J52" s="304"/>
      <c r="K52" s="304"/>
      <c r="L52" s="304"/>
      <c r="M52" s="304"/>
      <c r="N52" s="304"/>
      <c r="O52" s="305"/>
      <c r="P52" s="301" t="s">
        <v>47</v>
      </c>
      <c r="Q52" s="301"/>
      <c r="R52" s="301"/>
      <c r="S52" s="301"/>
      <c r="T52" s="302"/>
      <c r="U52" s="265" t="s">
        <v>30</v>
      </c>
      <c r="V52" s="494"/>
      <c r="W52" s="494"/>
      <c r="X52" s="494"/>
      <c r="Y52" s="495"/>
    </row>
    <row r="53" spans="1:26" ht="3" customHeight="1" x14ac:dyDescent="0.2">
      <c r="B53" s="306"/>
      <c r="C53" s="307"/>
      <c r="D53" s="307"/>
      <c r="E53" s="307"/>
      <c r="F53" s="307"/>
      <c r="G53" s="307"/>
      <c r="H53" s="307"/>
      <c r="I53" s="307"/>
      <c r="J53" s="307"/>
      <c r="K53" s="307"/>
      <c r="L53" s="307"/>
      <c r="M53" s="307"/>
      <c r="N53" s="307"/>
      <c r="O53" s="308"/>
      <c r="P53" s="281">
        <v>5</v>
      </c>
      <c r="Q53" s="283">
        <v>4</v>
      </c>
      <c r="R53" s="283">
        <v>3</v>
      </c>
      <c r="S53" s="283">
        <v>2</v>
      </c>
      <c r="T53" s="285">
        <v>1</v>
      </c>
      <c r="U53" s="496"/>
      <c r="V53" s="497"/>
      <c r="W53" s="497"/>
      <c r="X53" s="497"/>
      <c r="Y53" s="498"/>
    </row>
    <row r="54" spans="1:26" ht="12.9" customHeight="1" thickBot="1" x14ac:dyDescent="0.25">
      <c r="A54" s="486"/>
      <c r="B54" s="309"/>
      <c r="C54" s="310"/>
      <c r="D54" s="310"/>
      <c r="E54" s="310"/>
      <c r="F54" s="310"/>
      <c r="G54" s="310"/>
      <c r="H54" s="310"/>
      <c r="I54" s="310"/>
      <c r="J54" s="310"/>
      <c r="K54" s="310"/>
      <c r="L54" s="310"/>
      <c r="M54" s="310"/>
      <c r="N54" s="310"/>
      <c r="O54" s="311"/>
      <c r="P54" s="282"/>
      <c r="Q54" s="284"/>
      <c r="R54" s="284"/>
      <c r="S54" s="284"/>
      <c r="T54" s="286"/>
      <c r="U54" s="309" t="s">
        <v>48</v>
      </c>
      <c r="V54" s="499"/>
      <c r="W54" s="499"/>
      <c r="X54" s="499"/>
      <c r="Y54" s="500"/>
    </row>
    <row r="55" spans="1:26" ht="20.100000000000001" customHeight="1" x14ac:dyDescent="0.2">
      <c r="A55" s="486"/>
      <c r="B55" s="401" t="s">
        <v>91</v>
      </c>
      <c r="C55" s="377" t="s">
        <v>16</v>
      </c>
      <c r="D55" s="389" t="s">
        <v>92</v>
      </c>
      <c r="E55" s="390"/>
      <c r="F55" s="390"/>
      <c r="G55" s="390"/>
      <c r="H55" s="390"/>
      <c r="I55" s="390"/>
      <c r="J55" s="390"/>
      <c r="K55" s="390"/>
      <c r="L55" s="390"/>
      <c r="M55" s="390"/>
      <c r="N55" s="390"/>
      <c r="O55" s="390"/>
      <c r="P55" s="27"/>
      <c r="Q55" s="43"/>
      <c r="R55" s="43"/>
      <c r="S55" s="43"/>
      <c r="T55" s="22"/>
      <c r="U55" s="262" t="s">
        <v>44</v>
      </c>
      <c r="V55" s="506"/>
      <c r="W55" s="506"/>
      <c r="X55" s="506"/>
      <c r="Y55" s="507"/>
    </row>
    <row r="56" spans="1:26" ht="20.100000000000001" customHeight="1" x14ac:dyDescent="0.2">
      <c r="A56" s="486"/>
      <c r="B56" s="402"/>
      <c r="C56" s="378"/>
      <c r="D56" s="293"/>
      <c r="E56" s="294"/>
      <c r="F56" s="294"/>
      <c r="G56" s="294"/>
      <c r="H56" s="294"/>
      <c r="I56" s="294"/>
      <c r="J56" s="294"/>
      <c r="K56" s="294"/>
      <c r="L56" s="294"/>
      <c r="M56" s="294"/>
      <c r="N56" s="294"/>
      <c r="O56" s="294"/>
      <c r="P56" s="30"/>
      <c r="Q56" s="44"/>
      <c r="R56" s="44"/>
      <c r="S56" s="44"/>
      <c r="T56" s="5"/>
      <c r="U56" s="508"/>
      <c r="V56" s="509"/>
      <c r="W56" s="509"/>
      <c r="X56" s="509"/>
      <c r="Y56" s="510"/>
    </row>
    <row r="57" spans="1:26" ht="20.100000000000001" customHeight="1" x14ac:dyDescent="0.2">
      <c r="A57" s="486"/>
      <c r="B57" s="402"/>
      <c r="C57" s="336" t="s">
        <v>10</v>
      </c>
      <c r="D57" s="321" t="s">
        <v>164</v>
      </c>
      <c r="E57" s="322"/>
      <c r="F57" s="322"/>
      <c r="G57" s="322"/>
      <c r="H57" s="322"/>
      <c r="I57" s="322"/>
      <c r="J57" s="322"/>
      <c r="K57" s="322"/>
      <c r="L57" s="322"/>
      <c r="M57" s="322"/>
      <c r="N57" s="322"/>
      <c r="O57" s="322"/>
      <c r="P57" s="33"/>
      <c r="Q57" s="45"/>
      <c r="R57" s="45"/>
      <c r="S57" s="45"/>
      <c r="T57" s="24"/>
      <c r="U57" s="511"/>
      <c r="V57" s="512"/>
      <c r="W57" s="512"/>
      <c r="X57" s="512"/>
      <c r="Y57" s="513"/>
    </row>
    <row r="58" spans="1:26" ht="20.100000000000001" customHeight="1" x14ac:dyDescent="0.2">
      <c r="A58" s="486"/>
      <c r="B58" s="402"/>
      <c r="C58" s="337"/>
      <c r="D58" s="323"/>
      <c r="E58" s="324"/>
      <c r="F58" s="324"/>
      <c r="G58" s="324"/>
      <c r="H58" s="324"/>
      <c r="I58" s="324"/>
      <c r="J58" s="324"/>
      <c r="K58" s="324"/>
      <c r="L58" s="324"/>
      <c r="M58" s="324"/>
      <c r="N58" s="324"/>
      <c r="O58" s="324"/>
      <c r="P58" s="36"/>
      <c r="Q58" s="46"/>
      <c r="R58" s="46"/>
      <c r="S58" s="46"/>
      <c r="T58" s="3"/>
      <c r="U58" s="250" t="str">
        <f>IF(COUNTA(P55:T55,P57:T57,P59:T59,P61:T61)=0,"平均値〔          〕",(COUNTA(P55,P57,P59,P61)*5+COUNTA(Q55,Q57,Q59,Q61)*4+COUNTA(R55,R57,R59,R61)*3+COUNTA(S55,S57,S59,S61)*2+COUNTA(T55,T57,T59,T61))/COUNTA(P55:T55,P57:T57,P59:T59,P61:T61))</f>
        <v>平均値〔          〕</v>
      </c>
      <c r="V58" s="325"/>
      <c r="W58" s="325"/>
      <c r="X58" s="325"/>
      <c r="Y58" s="326"/>
    </row>
    <row r="59" spans="1:26" ht="20.100000000000001" customHeight="1" x14ac:dyDescent="0.2">
      <c r="A59" s="486"/>
      <c r="B59" s="402"/>
      <c r="C59" s="378" t="s">
        <v>58</v>
      </c>
      <c r="D59" s="338" t="s">
        <v>93</v>
      </c>
      <c r="E59" s="339"/>
      <c r="F59" s="339"/>
      <c r="G59" s="339"/>
      <c r="H59" s="339"/>
      <c r="I59" s="339"/>
      <c r="J59" s="339"/>
      <c r="K59" s="339"/>
      <c r="L59" s="339"/>
      <c r="M59" s="339"/>
      <c r="N59" s="339"/>
      <c r="O59" s="339"/>
      <c r="P59" s="39"/>
      <c r="Q59" s="47"/>
      <c r="R59" s="45"/>
      <c r="S59" s="45"/>
      <c r="T59" s="23"/>
      <c r="U59" s="256" t="s">
        <v>45</v>
      </c>
      <c r="V59" s="514"/>
      <c r="W59" s="514"/>
      <c r="X59" s="514"/>
      <c r="Y59" s="515"/>
    </row>
    <row r="60" spans="1:26" ht="20.100000000000001" customHeight="1" x14ac:dyDescent="0.2">
      <c r="A60" s="486"/>
      <c r="B60" s="402"/>
      <c r="C60" s="378"/>
      <c r="D60" s="338"/>
      <c r="E60" s="339"/>
      <c r="F60" s="339"/>
      <c r="G60" s="339"/>
      <c r="H60" s="339"/>
      <c r="I60" s="339"/>
      <c r="J60" s="339"/>
      <c r="K60" s="339"/>
      <c r="L60" s="339"/>
      <c r="M60" s="339"/>
      <c r="N60" s="339"/>
      <c r="O60" s="339"/>
      <c r="P60" s="30"/>
      <c r="Q60" s="44"/>
      <c r="R60" s="46"/>
      <c r="S60" s="46"/>
      <c r="T60" s="5"/>
      <c r="U60" s="508"/>
      <c r="V60" s="509"/>
      <c r="W60" s="509"/>
      <c r="X60" s="509"/>
      <c r="Y60" s="510"/>
    </row>
    <row r="61" spans="1:26" ht="20.100000000000001" customHeight="1" x14ac:dyDescent="0.2">
      <c r="A61" s="486"/>
      <c r="B61" s="402"/>
      <c r="C61" s="336" t="s">
        <v>59</v>
      </c>
      <c r="D61" s="321" t="s">
        <v>167</v>
      </c>
      <c r="E61" s="322"/>
      <c r="F61" s="322"/>
      <c r="G61" s="322"/>
      <c r="H61" s="322"/>
      <c r="I61" s="322"/>
      <c r="J61" s="322"/>
      <c r="K61" s="322"/>
      <c r="L61" s="322"/>
      <c r="M61" s="322"/>
      <c r="N61" s="322"/>
      <c r="O61" s="322"/>
      <c r="P61" s="33"/>
      <c r="Q61" s="45"/>
      <c r="R61" s="45"/>
      <c r="S61" s="45"/>
      <c r="T61" s="24"/>
      <c r="U61" s="511"/>
      <c r="V61" s="512"/>
      <c r="W61" s="512"/>
      <c r="X61" s="512"/>
      <c r="Y61" s="513"/>
    </row>
    <row r="62" spans="1:26" ht="20.100000000000001" customHeight="1" thickBot="1" x14ac:dyDescent="0.25">
      <c r="A62" s="486"/>
      <c r="B62" s="402"/>
      <c r="C62" s="337"/>
      <c r="D62" s="323"/>
      <c r="E62" s="324"/>
      <c r="F62" s="324"/>
      <c r="G62" s="324"/>
      <c r="H62" s="324"/>
      <c r="I62" s="324"/>
      <c r="J62" s="324"/>
      <c r="K62" s="324"/>
      <c r="L62" s="324"/>
      <c r="M62" s="324"/>
      <c r="N62" s="324"/>
      <c r="O62" s="324"/>
      <c r="P62" s="36"/>
      <c r="Q62" s="46"/>
      <c r="R62" s="46"/>
      <c r="S62" s="46"/>
      <c r="T62" s="3"/>
      <c r="U62" s="253" t="str">
        <f>IF(COUNTA(P56:T56,P58:T58,P60:T60,P62:T62)=0,"平均値〔          〕",(COUNTA(P56,P58,P60,P62)*5+COUNTA(Q56,Q58,Q60,Q62)*4+COUNTA(R56,R58,R60,R62)*3+COUNTA(S56,S58,S60,S62)*2+COUNTA(T56,T58,T60,T62))/COUNTA(P56:T56,P58:T58,P60:T60,P62:T62))</f>
        <v>平均値〔          〕</v>
      </c>
      <c r="V62" s="503"/>
      <c r="W62" s="503"/>
      <c r="X62" s="503"/>
      <c r="Y62" s="504"/>
    </row>
    <row r="63" spans="1:26" ht="9" customHeight="1" x14ac:dyDescent="0.2">
      <c r="A63" s="486"/>
      <c r="B63" s="56"/>
      <c r="C63" s="57"/>
      <c r="D63" s="151"/>
      <c r="E63" s="151"/>
      <c r="F63" s="151"/>
      <c r="G63" s="151"/>
      <c r="H63" s="151"/>
      <c r="I63" s="151"/>
      <c r="J63" s="151"/>
      <c r="K63" s="151"/>
      <c r="L63" s="151"/>
      <c r="M63" s="151"/>
      <c r="N63" s="151"/>
      <c r="O63" s="151"/>
      <c r="P63" s="58"/>
      <c r="Q63" s="57"/>
      <c r="R63" s="57"/>
      <c r="S63" s="57"/>
      <c r="T63" s="57"/>
      <c r="U63" s="59"/>
      <c r="V63" s="516"/>
      <c r="W63" s="516"/>
      <c r="X63" s="516"/>
      <c r="Y63" s="516"/>
      <c r="Z63" s="486"/>
    </row>
    <row r="64" spans="1:26" ht="15" customHeight="1" thickBot="1" x14ac:dyDescent="0.25">
      <c r="B64" s="394" t="s">
        <v>94</v>
      </c>
      <c r="C64" s="394"/>
      <c r="D64" s="394"/>
      <c r="E64" s="394"/>
      <c r="F64" s="394"/>
      <c r="G64" s="394"/>
      <c r="H64" s="394"/>
      <c r="I64" s="394"/>
      <c r="J64" s="55"/>
      <c r="K64" s="55"/>
      <c r="L64" s="55"/>
      <c r="M64" s="55"/>
      <c r="N64" s="55"/>
      <c r="O64" s="6"/>
      <c r="P64" s="6"/>
      <c r="Q64" s="6"/>
      <c r="R64" s="6"/>
      <c r="S64" s="6"/>
      <c r="T64" s="6"/>
      <c r="U64" s="6"/>
      <c r="V64" s="6"/>
      <c r="W64" s="6"/>
      <c r="X64" s="6"/>
      <c r="Y64" s="486"/>
    </row>
    <row r="65" spans="1:25" ht="12.9" customHeight="1" x14ac:dyDescent="0.2">
      <c r="B65" s="330" t="s">
        <v>2</v>
      </c>
      <c r="C65" s="331"/>
      <c r="D65" s="331"/>
      <c r="E65" s="331"/>
      <c r="F65" s="331"/>
      <c r="G65" s="331"/>
      <c r="H65" s="331"/>
      <c r="I65" s="331"/>
      <c r="J65" s="331"/>
      <c r="K65" s="331"/>
      <c r="L65" s="331"/>
      <c r="M65" s="331"/>
      <c r="N65" s="331"/>
      <c r="O65" s="331"/>
      <c r="P65" s="327" t="s">
        <v>60</v>
      </c>
      <c r="Q65" s="328"/>
      <c r="R65" s="328"/>
      <c r="S65" s="328"/>
      <c r="T65" s="329"/>
      <c r="U65" s="407" t="s">
        <v>30</v>
      </c>
      <c r="V65" s="408"/>
      <c r="W65" s="408"/>
      <c r="X65" s="408"/>
      <c r="Y65" s="409"/>
    </row>
    <row r="66" spans="1:25" ht="3" customHeight="1" x14ac:dyDescent="0.2">
      <c r="B66" s="332"/>
      <c r="C66" s="333"/>
      <c r="D66" s="333"/>
      <c r="E66" s="333"/>
      <c r="F66" s="333"/>
      <c r="G66" s="333"/>
      <c r="H66" s="333"/>
      <c r="I66" s="333"/>
      <c r="J66" s="333"/>
      <c r="K66" s="333"/>
      <c r="L66" s="333"/>
      <c r="M66" s="333"/>
      <c r="N66" s="333"/>
      <c r="O66" s="333"/>
      <c r="P66" s="432">
        <v>5</v>
      </c>
      <c r="Q66" s="283">
        <v>4</v>
      </c>
      <c r="R66" s="283">
        <v>3</v>
      </c>
      <c r="S66" s="283">
        <v>2</v>
      </c>
      <c r="T66" s="285">
        <v>1</v>
      </c>
      <c r="U66" s="410"/>
      <c r="V66" s="410"/>
      <c r="W66" s="410"/>
      <c r="X66" s="410"/>
      <c r="Y66" s="411"/>
    </row>
    <row r="67" spans="1:25" ht="12.9" customHeight="1" thickBot="1" x14ac:dyDescent="0.25">
      <c r="A67" s="486"/>
      <c r="B67" s="334"/>
      <c r="C67" s="335"/>
      <c r="D67" s="335"/>
      <c r="E67" s="335"/>
      <c r="F67" s="335"/>
      <c r="G67" s="335"/>
      <c r="H67" s="335"/>
      <c r="I67" s="335"/>
      <c r="J67" s="335"/>
      <c r="K67" s="335"/>
      <c r="L67" s="335"/>
      <c r="M67" s="335"/>
      <c r="N67" s="335"/>
      <c r="O67" s="335"/>
      <c r="P67" s="433"/>
      <c r="Q67" s="284"/>
      <c r="R67" s="284"/>
      <c r="S67" s="284"/>
      <c r="T67" s="286"/>
      <c r="U67" s="455" t="s">
        <v>61</v>
      </c>
      <c r="V67" s="456"/>
      <c r="W67" s="456"/>
      <c r="X67" s="456"/>
      <c r="Y67" s="457"/>
    </row>
    <row r="68" spans="1:25" ht="20.100000000000001" customHeight="1" x14ac:dyDescent="0.2">
      <c r="A68" s="486"/>
      <c r="B68" s="441" t="s">
        <v>152</v>
      </c>
      <c r="C68" s="377" t="s">
        <v>16</v>
      </c>
      <c r="D68" s="389" t="s">
        <v>95</v>
      </c>
      <c r="E68" s="390"/>
      <c r="F68" s="390"/>
      <c r="G68" s="390"/>
      <c r="H68" s="390"/>
      <c r="I68" s="390"/>
      <c r="J68" s="390"/>
      <c r="K68" s="390"/>
      <c r="L68" s="390"/>
      <c r="M68" s="390"/>
      <c r="N68" s="390"/>
      <c r="O68" s="390"/>
      <c r="P68" s="27"/>
      <c r="Q68" s="43"/>
      <c r="R68" s="43"/>
      <c r="S68" s="43"/>
      <c r="T68" s="22"/>
      <c r="U68" s="262" t="s">
        <v>44</v>
      </c>
      <c r="V68" s="458"/>
      <c r="W68" s="458"/>
      <c r="X68" s="458"/>
      <c r="Y68" s="459"/>
    </row>
    <row r="69" spans="1:25" ht="20.100000000000001" customHeight="1" x14ac:dyDescent="0.2">
      <c r="A69" s="486"/>
      <c r="B69" s="442"/>
      <c r="C69" s="378"/>
      <c r="D69" s="293"/>
      <c r="E69" s="294"/>
      <c r="F69" s="294"/>
      <c r="G69" s="294"/>
      <c r="H69" s="294"/>
      <c r="I69" s="294"/>
      <c r="J69" s="294"/>
      <c r="K69" s="294"/>
      <c r="L69" s="294"/>
      <c r="M69" s="294"/>
      <c r="N69" s="294"/>
      <c r="O69" s="294"/>
      <c r="P69" s="30"/>
      <c r="Q69" s="44"/>
      <c r="R69" s="44"/>
      <c r="S69" s="44"/>
      <c r="T69" s="5"/>
      <c r="U69" s="446"/>
      <c r="V69" s="447"/>
      <c r="W69" s="447"/>
      <c r="X69" s="447"/>
      <c r="Y69" s="448"/>
    </row>
    <row r="70" spans="1:25" ht="20.100000000000001" customHeight="1" x14ac:dyDescent="0.2">
      <c r="A70" s="486"/>
      <c r="B70" s="442"/>
      <c r="C70" s="336" t="s">
        <v>17</v>
      </c>
      <c r="D70" s="321" t="s">
        <v>96</v>
      </c>
      <c r="E70" s="322"/>
      <c r="F70" s="322"/>
      <c r="G70" s="322"/>
      <c r="H70" s="322"/>
      <c r="I70" s="322"/>
      <c r="J70" s="322"/>
      <c r="K70" s="322"/>
      <c r="L70" s="322"/>
      <c r="M70" s="322"/>
      <c r="N70" s="322"/>
      <c r="O70" s="322"/>
      <c r="P70" s="33"/>
      <c r="Q70" s="45"/>
      <c r="R70" s="45"/>
      <c r="S70" s="45"/>
      <c r="T70" s="24"/>
      <c r="U70" s="446"/>
      <c r="V70" s="447"/>
      <c r="W70" s="447"/>
      <c r="X70" s="447"/>
      <c r="Y70" s="448"/>
    </row>
    <row r="71" spans="1:25" ht="20.100000000000001" customHeight="1" x14ac:dyDescent="0.2">
      <c r="A71" s="486"/>
      <c r="B71" s="442"/>
      <c r="C71" s="337"/>
      <c r="D71" s="323"/>
      <c r="E71" s="324"/>
      <c r="F71" s="324"/>
      <c r="G71" s="324"/>
      <c r="H71" s="324"/>
      <c r="I71" s="324"/>
      <c r="J71" s="324"/>
      <c r="K71" s="324"/>
      <c r="L71" s="324"/>
      <c r="M71" s="324"/>
      <c r="N71" s="324"/>
      <c r="O71" s="324"/>
      <c r="P71" s="36"/>
      <c r="Q71" s="46"/>
      <c r="R71" s="46"/>
      <c r="S71" s="46"/>
      <c r="T71" s="3"/>
      <c r="U71" s="449"/>
      <c r="V71" s="450"/>
      <c r="W71" s="450"/>
      <c r="X71" s="450"/>
      <c r="Y71" s="451"/>
    </row>
    <row r="72" spans="1:25" ht="20.100000000000001" customHeight="1" x14ac:dyDescent="0.2">
      <c r="A72" s="486"/>
      <c r="B72" s="442"/>
      <c r="C72" s="378" t="s">
        <v>18</v>
      </c>
      <c r="D72" s="293" t="s">
        <v>97</v>
      </c>
      <c r="E72" s="294"/>
      <c r="F72" s="294"/>
      <c r="G72" s="294"/>
      <c r="H72" s="294"/>
      <c r="I72" s="294"/>
      <c r="J72" s="294"/>
      <c r="K72" s="294"/>
      <c r="L72" s="294"/>
      <c r="M72" s="294"/>
      <c r="N72" s="294"/>
      <c r="O72" s="294"/>
      <c r="P72" s="30"/>
      <c r="Q72" s="47"/>
      <c r="R72" s="47"/>
      <c r="S72" s="47"/>
      <c r="T72" s="23"/>
      <c r="U72" s="250" t="str">
        <f>IF(COUNTA(P68:T68,P70:T70,P72:T72,P74:T74,P76:T76)=0,"平均値〔          〕",(COUNTA(P68,P70,P72,P74,P76)*5+COUNTA(Q68,Q70,Q72,Q74,Q76)*4+COUNTA(R68,R70,R72,R74,R76)*3+COUNTA(S68,S70,S72,S74,S76)*2+COUNTA(T68,T70,T72,T74,T76))/COUNTA(P68:T68,P70:T70,P72:T72,P74:T74,P76:T76))</f>
        <v>平均値〔          〕</v>
      </c>
      <c r="V72" s="501"/>
      <c r="W72" s="501"/>
      <c r="X72" s="501"/>
      <c r="Y72" s="502"/>
    </row>
    <row r="73" spans="1:25" ht="20.100000000000001" customHeight="1" x14ac:dyDescent="0.2">
      <c r="A73" s="486"/>
      <c r="B73" s="442"/>
      <c r="C73" s="378"/>
      <c r="D73" s="293"/>
      <c r="E73" s="294"/>
      <c r="F73" s="294"/>
      <c r="G73" s="294"/>
      <c r="H73" s="294"/>
      <c r="I73" s="294"/>
      <c r="J73" s="294"/>
      <c r="K73" s="294"/>
      <c r="L73" s="294"/>
      <c r="M73" s="294"/>
      <c r="N73" s="294"/>
      <c r="O73" s="294"/>
      <c r="P73" s="49"/>
      <c r="Q73" s="44"/>
      <c r="R73" s="44"/>
      <c r="S73" s="44"/>
      <c r="T73" s="5"/>
      <c r="U73" s="256" t="s">
        <v>45</v>
      </c>
      <c r="V73" s="444"/>
      <c r="W73" s="444"/>
      <c r="X73" s="444"/>
      <c r="Y73" s="445"/>
    </row>
    <row r="74" spans="1:25" ht="20.100000000000001" customHeight="1" x14ac:dyDescent="0.2">
      <c r="A74" s="486"/>
      <c r="B74" s="442"/>
      <c r="C74" s="336" t="s">
        <v>52</v>
      </c>
      <c r="D74" s="321" t="s">
        <v>98</v>
      </c>
      <c r="E74" s="322"/>
      <c r="F74" s="322"/>
      <c r="G74" s="322"/>
      <c r="H74" s="322"/>
      <c r="I74" s="322"/>
      <c r="J74" s="322"/>
      <c r="K74" s="322"/>
      <c r="L74" s="322"/>
      <c r="M74" s="322"/>
      <c r="N74" s="322"/>
      <c r="O74" s="322"/>
      <c r="P74" s="79"/>
      <c r="Q74" s="80"/>
      <c r="R74" s="45"/>
      <c r="S74" s="45"/>
      <c r="T74" s="24"/>
      <c r="U74" s="446"/>
      <c r="V74" s="447"/>
      <c r="W74" s="447"/>
      <c r="X74" s="447"/>
      <c r="Y74" s="448"/>
    </row>
    <row r="75" spans="1:25" ht="20.100000000000001" customHeight="1" x14ac:dyDescent="0.2">
      <c r="A75" s="486"/>
      <c r="B75" s="442"/>
      <c r="C75" s="337"/>
      <c r="D75" s="323"/>
      <c r="E75" s="324"/>
      <c r="F75" s="324"/>
      <c r="G75" s="324"/>
      <c r="H75" s="324"/>
      <c r="I75" s="324"/>
      <c r="J75" s="324"/>
      <c r="K75" s="324"/>
      <c r="L75" s="324"/>
      <c r="M75" s="324"/>
      <c r="N75" s="324"/>
      <c r="O75" s="324"/>
      <c r="P75" s="81"/>
      <c r="Q75" s="82"/>
      <c r="R75" s="46"/>
      <c r="S75" s="46"/>
      <c r="T75" s="3"/>
      <c r="U75" s="446"/>
      <c r="V75" s="447"/>
      <c r="W75" s="447"/>
      <c r="X75" s="447"/>
      <c r="Y75" s="448"/>
    </row>
    <row r="76" spans="1:25" ht="20.100000000000001" customHeight="1" x14ac:dyDescent="0.2">
      <c r="A76" s="486"/>
      <c r="B76" s="442"/>
      <c r="C76" s="378" t="s">
        <v>19</v>
      </c>
      <c r="D76" s="293" t="s">
        <v>163</v>
      </c>
      <c r="E76" s="294"/>
      <c r="F76" s="294"/>
      <c r="G76" s="294"/>
      <c r="H76" s="294"/>
      <c r="I76" s="294"/>
      <c r="J76" s="294"/>
      <c r="K76" s="294"/>
      <c r="L76" s="294"/>
      <c r="M76" s="294"/>
      <c r="N76" s="294"/>
      <c r="O76" s="294"/>
      <c r="P76" s="39"/>
      <c r="Q76" s="47"/>
      <c r="R76" s="47"/>
      <c r="S76" s="47"/>
      <c r="T76" s="23"/>
      <c r="U76" s="449"/>
      <c r="V76" s="450"/>
      <c r="W76" s="450"/>
      <c r="X76" s="450"/>
      <c r="Y76" s="451"/>
    </row>
    <row r="77" spans="1:25" ht="20.100000000000001" customHeight="1" thickBot="1" x14ac:dyDescent="0.25">
      <c r="A77" s="486"/>
      <c r="B77" s="443"/>
      <c r="C77" s="376"/>
      <c r="D77" s="295"/>
      <c r="E77" s="296"/>
      <c r="F77" s="296"/>
      <c r="G77" s="296"/>
      <c r="H77" s="296"/>
      <c r="I77" s="296"/>
      <c r="J77" s="296"/>
      <c r="K77" s="296"/>
      <c r="L77" s="296"/>
      <c r="M77" s="296"/>
      <c r="N77" s="296"/>
      <c r="O77" s="296"/>
      <c r="P77" s="41"/>
      <c r="Q77" s="50"/>
      <c r="R77" s="50"/>
      <c r="S77" s="50"/>
      <c r="T77" s="4"/>
      <c r="U77" s="253" t="str">
        <f>IF(COUNTA(P69:T69,P71:T71,P73:T73,P75:T75,P77:T77)=0,"平均値〔          〕",(COUNTA(P69,P71,P73,P75,P77)*5+COUNTA(Q69,Q71,Q73,Q75,Q77)*4+COUNTA(R69,R71,R73,R75,R77)*3+COUNTA(S69,S71,S73,S75,S77)*2+COUNTA(T69,T71,T73,T75,T77))/COUNTA(P69:T69,P71:T71,P73:T73,P75:T75,P77:T77))</f>
        <v>平均値〔          〕</v>
      </c>
      <c r="V77" s="503"/>
      <c r="W77" s="503"/>
      <c r="X77" s="503"/>
      <c r="Y77" s="504"/>
    </row>
    <row r="78" spans="1:25" ht="18" customHeight="1" x14ac:dyDescent="0.2">
      <c r="A78" s="486"/>
      <c r="B78" s="401" t="s">
        <v>151</v>
      </c>
      <c r="C78" s="377" t="s">
        <v>12</v>
      </c>
      <c r="D78" s="389" t="s">
        <v>99</v>
      </c>
      <c r="E78" s="390"/>
      <c r="F78" s="390"/>
      <c r="G78" s="390"/>
      <c r="H78" s="390"/>
      <c r="I78" s="390"/>
      <c r="J78" s="390"/>
      <c r="K78" s="390"/>
      <c r="L78" s="390"/>
      <c r="M78" s="390"/>
      <c r="N78" s="390"/>
      <c r="O78" s="390"/>
      <c r="P78" s="27"/>
      <c r="Q78" s="43"/>
      <c r="R78" s="43"/>
      <c r="S78" s="43"/>
      <c r="T78" s="22"/>
      <c r="U78" s="262" t="s">
        <v>44</v>
      </c>
      <c r="V78" s="458"/>
      <c r="W78" s="458"/>
      <c r="X78" s="458"/>
      <c r="Y78" s="459"/>
    </row>
    <row r="79" spans="1:25" ht="18" customHeight="1" x14ac:dyDescent="0.2">
      <c r="A79" s="486"/>
      <c r="B79" s="402"/>
      <c r="C79" s="378"/>
      <c r="D79" s="293"/>
      <c r="E79" s="294"/>
      <c r="F79" s="294"/>
      <c r="G79" s="294"/>
      <c r="H79" s="294"/>
      <c r="I79" s="294"/>
      <c r="J79" s="294"/>
      <c r="K79" s="294"/>
      <c r="L79" s="294"/>
      <c r="M79" s="294"/>
      <c r="N79" s="294"/>
      <c r="O79" s="294"/>
      <c r="P79" s="30"/>
      <c r="Q79" s="44"/>
      <c r="R79" s="44"/>
      <c r="S79" s="44"/>
      <c r="T79" s="5"/>
      <c r="U79" s="446"/>
      <c r="V79" s="447"/>
      <c r="W79" s="447"/>
      <c r="X79" s="447"/>
      <c r="Y79" s="448"/>
    </row>
    <row r="80" spans="1:25" ht="18" customHeight="1" x14ac:dyDescent="0.2">
      <c r="A80" s="486"/>
      <c r="B80" s="402"/>
      <c r="C80" s="336" t="s">
        <v>20</v>
      </c>
      <c r="D80" s="321" t="s">
        <v>100</v>
      </c>
      <c r="E80" s="322"/>
      <c r="F80" s="322"/>
      <c r="G80" s="322"/>
      <c r="H80" s="322"/>
      <c r="I80" s="322"/>
      <c r="J80" s="322"/>
      <c r="K80" s="322"/>
      <c r="L80" s="322"/>
      <c r="M80" s="322"/>
      <c r="N80" s="322"/>
      <c r="O80" s="322"/>
      <c r="P80" s="33"/>
      <c r="Q80" s="45"/>
      <c r="R80" s="45"/>
      <c r="S80" s="45"/>
      <c r="T80" s="24"/>
      <c r="U80" s="446"/>
      <c r="V80" s="447"/>
      <c r="W80" s="447"/>
      <c r="X80" s="447"/>
      <c r="Y80" s="448"/>
    </row>
    <row r="81" spans="1:25" ht="18" customHeight="1" x14ac:dyDescent="0.2">
      <c r="A81" s="486"/>
      <c r="B81" s="402"/>
      <c r="C81" s="337"/>
      <c r="D81" s="323"/>
      <c r="E81" s="324"/>
      <c r="F81" s="324"/>
      <c r="G81" s="324"/>
      <c r="H81" s="324"/>
      <c r="I81" s="324"/>
      <c r="J81" s="324"/>
      <c r="K81" s="324"/>
      <c r="L81" s="324"/>
      <c r="M81" s="324"/>
      <c r="N81" s="324"/>
      <c r="O81" s="324"/>
      <c r="P81" s="36"/>
      <c r="Q81" s="46"/>
      <c r="R81" s="46"/>
      <c r="S81" s="46"/>
      <c r="T81" s="3"/>
      <c r="U81" s="449"/>
      <c r="V81" s="450"/>
      <c r="W81" s="450"/>
      <c r="X81" s="450"/>
      <c r="Y81" s="451"/>
    </row>
    <row r="82" spans="1:25" ht="18" customHeight="1" x14ac:dyDescent="0.2">
      <c r="A82" s="486"/>
      <c r="B82" s="402"/>
      <c r="C82" s="378" t="s">
        <v>62</v>
      </c>
      <c r="D82" s="293" t="s">
        <v>101</v>
      </c>
      <c r="E82" s="294"/>
      <c r="F82" s="294"/>
      <c r="G82" s="294"/>
      <c r="H82" s="294"/>
      <c r="I82" s="294"/>
      <c r="J82" s="294"/>
      <c r="K82" s="294"/>
      <c r="L82" s="294"/>
      <c r="M82" s="294"/>
      <c r="N82" s="294"/>
      <c r="O82" s="294"/>
      <c r="P82" s="39"/>
      <c r="Q82" s="47"/>
      <c r="R82" s="47"/>
      <c r="S82" s="47"/>
      <c r="T82" s="23"/>
      <c r="U82" s="250" t="str">
        <f>IF(COUNTA(P78:T78,P80:T80,P82:T82,P84:T84,P86:T86)=0,"平均値〔          〕",(COUNTA(P78,P80,P82,P84,P86)*5+COUNTA(Q78,Q80,Q82,Q84,Q86)*4+COUNTA(R78,R80,R82,R84,R86)*3+COUNTA(S78,S80,S82,S84,S86)*2+COUNTA(T78,T80,T82,T84,T86))/COUNTA(P78:T78,P80:T80,P82:T82,P84:T84,P86:T86))</f>
        <v>平均値〔          〕</v>
      </c>
      <c r="V82" s="501"/>
      <c r="W82" s="501"/>
      <c r="X82" s="501"/>
      <c r="Y82" s="502"/>
    </row>
    <row r="83" spans="1:25" ht="18" customHeight="1" x14ac:dyDescent="0.2">
      <c r="A83" s="486"/>
      <c r="B83" s="402"/>
      <c r="C83" s="378"/>
      <c r="D83" s="293"/>
      <c r="E83" s="294"/>
      <c r="F83" s="294"/>
      <c r="G83" s="294"/>
      <c r="H83" s="294"/>
      <c r="I83" s="294"/>
      <c r="J83" s="294"/>
      <c r="K83" s="294"/>
      <c r="L83" s="294"/>
      <c r="M83" s="294"/>
      <c r="N83" s="294"/>
      <c r="O83" s="294"/>
      <c r="P83" s="30"/>
      <c r="Q83" s="44"/>
      <c r="R83" s="44"/>
      <c r="S83" s="44"/>
      <c r="T83" s="5"/>
      <c r="U83" s="256" t="s">
        <v>45</v>
      </c>
      <c r="V83" s="444"/>
      <c r="W83" s="444"/>
      <c r="X83" s="444"/>
      <c r="Y83" s="445"/>
    </row>
    <row r="84" spans="1:25" ht="18" customHeight="1" x14ac:dyDescent="0.2">
      <c r="A84" s="486"/>
      <c r="B84" s="402"/>
      <c r="C84" s="336" t="s">
        <v>63</v>
      </c>
      <c r="D84" s="321" t="s">
        <v>102</v>
      </c>
      <c r="E84" s="322"/>
      <c r="F84" s="322"/>
      <c r="G84" s="322"/>
      <c r="H84" s="322"/>
      <c r="I84" s="322"/>
      <c r="J84" s="322"/>
      <c r="K84" s="322"/>
      <c r="L84" s="322"/>
      <c r="M84" s="322"/>
      <c r="N84" s="322"/>
      <c r="O84" s="322"/>
      <c r="P84" s="33"/>
      <c r="Q84" s="45"/>
      <c r="R84" s="45"/>
      <c r="S84" s="45"/>
      <c r="T84" s="24"/>
      <c r="U84" s="446"/>
      <c r="V84" s="447"/>
      <c r="W84" s="447"/>
      <c r="X84" s="447"/>
      <c r="Y84" s="448"/>
    </row>
    <row r="85" spans="1:25" ht="18" customHeight="1" x14ac:dyDescent="0.2">
      <c r="A85" s="486"/>
      <c r="B85" s="402"/>
      <c r="C85" s="337"/>
      <c r="D85" s="323"/>
      <c r="E85" s="324"/>
      <c r="F85" s="324"/>
      <c r="G85" s="324"/>
      <c r="H85" s="324"/>
      <c r="I85" s="324"/>
      <c r="J85" s="324"/>
      <c r="K85" s="324"/>
      <c r="L85" s="324"/>
      <c r="M85" s="324"/>
      <c r="N85" s="324"/>
      <c r="O85" s="324"/>
      <c r="P85" s="36"/>
      <c r="Q85" s="46"/>
      <c r="R85" s="46"/>
      <c r="S85" s="46"/>
      <c r="T85" s="3"/>
      <c r="U85" s="446"/>
      <c r="V85" s="447"/>
      <c r="W85" s="447"/>
      <c r="X85" s="447"/>
      <c r="Y85" s="448"/>
    </row>
    <row r="86" spans="1:25" ht="18" customHeight="1" x14ac:dyDescent="0.2">
      <c r="A86" s="486"/>
      <c r="B86" s="402"/>
      <c r="C86" s="378" t="s">
        <v>64</v>
      </c>
      <c r="D86" s="293" t="s">
        <v>103</v>
      </c>
      <c r="E86" s="294"/>
      <c r="F86" s="294"/>
      <c r="G86" s="294"/>
      <c r="H86" s="294"/>
      <c r="I86" s="294"/>
      <c r="J86" s="294"/>
      <c r="K86" s="294"/>
      <c r="L86" s="294"/>
      <c r="M86" s="294"/>
      <c r="N86" s="294"/>
      <c r="O86" s="294"/>
      <c r="P86" s="39"/>
      <c r="Q86" s="47"/>
      <c r="R86" s="47"/>
      <c r="S86" s="47"/>
      <c r="T86" s="23"/>
      <c r="U86" s="449"/>
      <c r="V86" s="450"/>
      <c r="W86" s="450"/>
      <c r="X86" s="450"/>
      <c r="Y86" s="451"/>
    </row>
    <row r="87" spans="1:25" ht="18" customHeight="1" thickBot="1" x14ac:dyDescent="0.25">
      <c r="A87" s="486"/>
      <c r="B87" s="438"/>
      <c r="C87" s="376"/>
      <c r="D87" s="295"/>
      <c r="E87" s="296"/>
      <c r="F87" s="296"/>
      <c r="G87" s="296"/>
      <c r="H87" s="296"/>
      <c r="I87" s="296"/>
      <c r="J87" s="296"/>
      <c r="K87" s="296"/>
      <c r="L87" s="296"/>
      <c r="M87" s="296"/>
      <c r="N87" s="296"/>
      <c r="O87" s="296"/>
      <c r="P87" s="41"/>
      <c r="Q87" s="48"/>
      <c r="R87" s="48"/>
      <c r="S87" s="48"/>
      <c r="T87" s="4"/>
      <c r="U87" s="253" t="str">
        <f>IF(COUNTA(P79:T79,P81:T81,P83:T83,P85:T85,P87:T87)=0,"平均値〔          〕",(COUNTA(P79,P81,P83,P85,P87)*5+COUNTA(Q79,Q81,Q83,Q85,Q87)*4+COUNTA(R79,R81,R83,R85,R87)*3+COUNTA(S79,S81,S83,S85,S87)*2+COUNTA(T79,T81,T83,T85,T87))/COUNTA(P79:T79,P81:T81,P83:T83,P85:T85,P87:T87))</f>
        <v>平均値〔          〕</v>
      </c>
      <c r="V87" s="503"/>
      <c r="W87" s="503"/>
      <c r="X87" s="503"/>
      <c r="Y87" s="504"/>
    </row>
    <row r="88" spans="1:25" ht="18" customHeight="1" x14ac:dyDescent="0.2">
      <c r="B88" s="452" t="s">
        <v>147</v>
      </c>
      <c r="C88" s="377" t="s">
        <v>21</v>
      </c>
      <c r="D88" s="389" t="s">
        <v>104</v>
      </c>
      <c r="E88" s="390"/>
      <c r="F88" s="390"/>
      <c r="G88" s="390"/>
      <c r="H88" s="390"/>
      <c r="I88" s="390"/>
      <c r="J88" s="390"/>
      <c r="K88" s="390"/>
      <c r="L88" s="390"/>
      <c r="M88" s="390"/>
      <c r="N88" s="390"/>
      <c r="O88" s="390"/>
      <c r="P88" s="27"/>
      <c r="Q88" s="28"/>
      <c r="R88" s="28"/>
      <c r="S88" s="28"/>
      <c r="T88" s="29"/>
      <c r="U88" s="262" t="s">
        <v>44</v>
      </c>
      <c r="V88" s="458"/>
      <c r="W88" s="458"/>
      <c r="X88" s="458"/>
      <c r="Y88" s="459"/>
    </row>
    <row r="89" spans="1:25" ht="18" customHeight="1" x14ac:dyDescent="0.2">
      <c r="B89" s="453"/>
      <c r="C89" s="378"/>
      <c r="D89" s="293"/>
      <c r="E89" s="294"/>
      <c r="F89" s="294"/>
      <c r="G89" s="294"/>
      <c r="H89" s="294"/>
      <c r="I89" s="294"/>
      <c r="J89" s="294"/>
      <c r="K89" s="294"/>
      <c r="L89" s="294"/>
      <c r="M89" s="294"/>
      <c r="N89" s="294"/>
      <c r="O89" s="294"/>
      <c r="P89" s="30"/>
      <c r="Q89" s="31"/>
      <c r="R89" s="31"/>
      <c r="S89" s="31"/>
      <c r="T89" s="155"/>
      <c r="U89" s="446"/>
      <c r="V89" s="447"/>
      <c r="W89" s="447"/>
      <c r="X89" s="447"/>
      <c r="Y89" s="448"/>
    </row>
    <row r="90" spans="1:25" ht="18" customHeight="1" x14ac:dyDescent="0.2">
      <c r="B90" s="453"/>
      <c r="C90" s="336" t="s">
        <v>10</v>
      </c>
      <c r="D90" s="321" t="s">
        <v>145</v>
      </c>
      <c r="E90" s="322"/>
      <c r="F90" s="322"/>
      <c r="G90" s="322"/>
      <c r="H90" s="322"/>
      <c r="I90" s="322"/>
      <c r="J90" s="322"/>
      <c r="K90" s="322"/>
      <c r="L90" s="322"/>
      <c r="M90" s="322"/>
      <c r="N90" s="322"/>
      <c r="O90" s="322"/>
      <c r="P90" s="33"/>
      <c r="Q90" s="34"/>
      <c r="R90" s="34"/>
      <c r="S90" s="34"/>
      <c r="T90" s="35"/>
      <c r="U90" s="446"/>
      <c r="V90" s="447"/>
      <c r="W90" s="447"/>
      <c r="X90" s="447"/>
      <c r="Y90" s="448"/>
    </row>
    <row r="91" spans="1:25" ht="18" customHeight="1" x14ac:dyDescent="0.2">
      <c r="B91" s="453"/>
      <c r="C91" s="337"/>
      <c r="D91" s="323"/>
      <c r="E91" s="324"/>
      <c r="F91" s="324"/>
      <c r="G91" s="324"/>
      <c r="H91" s="324"/>
      <c r="I91" s="324"/>
      <c r="J91" s="324"/>
      <c r="K91" s="324"/>
      <c r="L91" s="324"/>
      <c r="M91" s="324"/>
      <c r="N91" s="324"/>
      <c r="O91" s="324"/>
      <c r="P91" s="36"/>
      <c r="Q91" s="37"/>
      <c r="R91" s="37"/>
      <c r="S91" s="37"/>
      <c r="T91" s="38"/>
      <c r="U91" s="449"/>
      <c r="V91" s="450"/>
      <c r="W91" s="450"/>
      <c r="X91" s="450"/>
      <c r="Y91" s="451"/>
    </row>
    <row r="92" spans="1:25" ht="18" customHeight="1" x14ac:dyDescent="0.2">
      <c r="B92" s="453"/>
      <c r="C92" s="378" t="s">
        <v>22</v>
      </c>
      <c r="D92" s="293" t="s">
        <v>193</v>
      </c>
      <c r="E92" s="294"/>
      <c r="F92" s="294"/>
      <c r="G92" s="294"/>
      <c r="H92" s="294"/>
      <c r="I92" s="294"/>
      <c r="J92" s="294"/>
      <c r="K92" s="294"/>
      <c r="L92" s="294"/>
      <c r="M92" s="294"/>
      <c r="N92" s="294"/>
      <c r="O92" s="294"/>
      <c r="P92" s="39"/>
      <c r="Q92" s="40"/>
      <c r="R92" s="40"/>
      <c r="S92" s="40"/>
      <c r="T92" s="25"/>
      <c r="U92" s="250" t="str">
        <f>IF(COUNTA(P88:T88,P90:T90,P92:T92,P94:T94,P96:T96)=0,"平均値〔          〕",(COUNTA(P88,P90,P92,P94,P96)*5+COUNTA(Q88,Q90,Q92,Q94,Q96)*4+COUNTA(R88,R90,R92,R94,R96)*3+COUNTA(S88,S90,S92,S94,S96)*2+COUNTA(T88,T90,T92,T94,T96))/COUNTA(P88:T88,P90:T90,P92:T92,P94:T94,P96:T96))</f>
        <v>平均値〔          〕</v>
      </c>
      <c r="V92" s="501"/>
      <c r="W92" s="501"/>
      <c r="X92" s="501"/>
      <c r="Y92" s="502"/>
    </row>
    <row r="93" spans="1:25" ht="18" customHeight="1" x14ac:dyDescent="0.2">
      <c r="B93" s="453"/>
      <c r="C93" s="378"/>
      <c r="D93" s="293"/>
      <c r="E93" s="294"/>
      <c r="F93" s="294"/>
      <c r="G93" s="294"/>
      <c r="H93" s="294"/>
      <c r="I93" s="294"/>
      <c r="J93" s="294"/>
      <c r="K93" s="294"/>
      <c r="L93" s="294"/>
      <c r="M93" s="294"/>
      <c r="N93" s="294"/>
      <c r="O93" s="294"/>
      <c r="P93" s="30"/>
      <c r="Q93" s="31"/>
      <c r="R93" s="31"/>
      <c r="S93" s="31"/>
      <c r="T93" s="155"/>
      <c r="U93" s="256" t="s">
        <v>45</v>
      </c>
      <c r="V93" s="444"/>
      <c r="W93" s="444"/>
      <c r="X93" s="444"/>
      <c r="Y93" s="445"/>
    </row>
    <row r="94" spans="1:25" ht="18" customHeight="1" x14ac:dyDescent="0.2">
      <c r="B94" s="453"/>
      <c r="C94" s="336" t="s">
        <v>52</v>
      </c>
      <c r="D94" s="321" t="s">
        <v>105</v>
      </c>
      <c r="E94" s="322"/>
      <c r="F94" s="322"/>
      <c r="G94" s="322"/>
      <c r="H94" s="322"/>
      <c r="I94" s="322"/>
      <c r="J94" s="322"/>
      <c r="K94" s="322"/>
      <c r="L94" s="322"/>
      <c r="M94" s="322"/>
      <c r="N94" s="322"/>
      <c r="O94" s="322"/>
      <c r="P94" s="33"/>
      <c r="Q94" s="34"/>
      <c r="R94" s="34"/>
      <c r="S94" s="34"/>
      <c r="T94" s="35"/>
      <c r="U94" s="446"/>
      <c r="V94" s="447"/>
      <c r="W94" s="447"/>
      <c r="X94" s="447"/>
      <c r="Y94" s="448"/>
    </row>
    <row r="95" spans="1:25" ht="18" customHeight="1" x14ac:dyDescent="0.2">
      <c r="B95" s="453"/>
      <c r="C95" s="337"/>
      <c r="D95" s="323"/>
      <c r="E95" s="324"/>
      <c r="F95" s="324"/>
      <c r="G95" s="324"/>
      <c r="H95" s="324"/>
      <c r="I95" s="324"/>
      <c r="J95" s="324"/>
      <c r="K95" s="324"/>
      <c r="L95" s="324"/>
      <c r="M95" s="324"/>
      <c r="N95" s="324"/>
      <c r="O95" s="324"/>
      <c r="P95" s="36"/>
      <c r="Q95" s="37"/>
      <c r="R95" s="37"/>
      <c r="S95" s="37"/>
      <c r="T95" s="38"/>
      <c r="U95" s="446"/>
      <c r="V95" s="447"/>
      <c r="W95" s="447"/>
      <c r="X95" s="447"/>
      <c r="Y95" s="448"/>
    </row>
    <row r="96" spans="1:25" ht="18" customHeight="1" x14ac:dyDescent="0.2">
      <c r="A96" s="486"/>
      <c r="B96" s="453"/>
      <c r="C96" s="378" t="s">
        <v>23</v>
      </c>
      <c r="D96" s="293" t="s">
        <v>181</v>
      </c>
      <c r="E96" s="294"/>
      <c r="F96" s="294"/>
      <c r="G96" s="294"/>
      <c r="H96" s="294"/>
      <c r="I96" s="294"/>
      <c r="J96" s="294"/>
      <c r="K96" s="294"/>
      <c r="L96" s="294"/>
      <c r="M96" s="294"/>
      <c r="N96" s="294"/>
      <c r="O96" s="294"/>
      <c r="P96" s="39"/>
      <c r="Q96" s="40"/>
      <c r="R96" s="40"/>
      <c r="S96" s="40"/>
      <c r="T96" s="25"/>
      <c r="U96" s="449"/>
      <c r="V96" s="450"/>
      <c r="W96" s="450"/>
      <c r="X96" s="450"/>
      <c r="Y96" s="451"/>
    </row>
    <row r="97" spans="1:26" ht="18" customHeight="1" thickBot="1" x14ac:dyDescent="0.25">
      <c r="A97" s="486"/>
      <c r="B97" s="454"/>
      <c r="C97" s="376"/>
      <c r="D97" s="295"/>
      <c r="E97" s="296"/>
      <c r="F97" s="296"/>
      <c r="G97" s="296"/>
      <c r="H97" s="296"/>
      <c r="I97" s="296"/>
      <c r="J97" s="296"/>
      <c r="K97" s="296"/>
      <c r="L97" s="296"/>
      <c r="M97" s="296"/>
      <c r="N97" s="296"/>
      <c r="O97" s="296"/>
      <c r="P97" s="41"/>
      <c r="Q97" s="42"/>
      <c r="R97" s="42"/>
      <c r="S97" s="42"/>
      <c r="T97" s="156"/>
      <c r="U97" s="253" t="str">
        <f>IF(COUNTA(P89:T89,P91:T91,P93:T93,P95:T95,P97:T97)=0,"平均値〔          〕",(COUNTA(P89,P91,P93,P95,P97)*5+COUNTA(Q89,Q91,Q93,Q95,Q97)*4+COUNTA(R89,R91,R93,R95,R97)*3+COUNTA(S89,S91,S93,S95,S97)*2+COUNTA(T89,T91,T93,T95,T97))/COUNTA(P89:T89,P91:T91,P93:T93,P95:T95,P97:T97))</f>
        <v>平均値〔          〕</v>
      </c>
      <c r="V97" s="503"/>
      <c r="W97" s="503"/>
      <c r="X97" s="503"/>
      <c r="Y97" s="504"/>
      <c r="Z97" s="486"/>
    </row>
    <row r="98" spans="1:26" ht="9" customHeight="1" x14ac:dyDescent="0.2">
      <c r="A98" s="486"/>
      <c r="B98" s="9"/>
      <c r="C98" s="6"/>
      <c r="D98" s="150"/>
      <c r="E98" s="150"/>
      <c r="F98" s="150"/>
      <c r="G98" s="150"/>
      <c r="H98" s="150"/>
      <c r="I98" s="150"/>
      <c r="J98" s="150"/>
      <c r="K98" s="150"/>
      <c r="L98" s="150"/>
      <c r="M98" s="150"/>
      <c r="N98" s="150"/>
      <c r="O98" s="150"/>
      <c r="P98" s="150"/>
      <c r="Q98" s="12"/>
      <c r="R98" s="12"/>
      <c r="S98" s="12"/>
      <c r="T98" s="12"/>
      <c r="U98" s="6"/>
      <c r="V98" s="6"/>
      <c r="W98" s="6"/>
      <c r="X98" s="6"/>
      <c r="Y98" s="6"/>
    </row>
    <row r="99" spans="1:26" ht="15" customHeight="1" thickBot="1" x14ac:dyDescent="0.25">
      <c r="B99" s="415" t="s">
        <v>106</v>
      </c>
      <c r="C99" s="415"/>
      <c r="D99" s="415"/>
      <c r="E99" s="415"/>
      <c r="F99" s="415"/>
      <c r="G99" s="415"/>
      <c r="H99" s="415"/>
      <c r="I99" s="415"/>
      <c r="J99" s="153"/>
      <c r="K99" s="61"/>
      <c r="L99" s="68"/>
      <c r="M99" s="68"/>
      <c r="N99" s="68"/>
      <c r="O99" s="68"/>
      <c r="P99" s="68"/>
      <c r="Q99" s="68"/>
      <c r="R99" s="68"/>
      <c r="S99" s="68"/>
      <c r="T99" s="68"/>
      <c r="U99" s="68"/>
      <c r="V99" s="68"/>
      <c r="W99" s="68"/>
      <c r="X99" s="68"/>
      <c r="Y99" s="68"/>
    </row>
    <row r="100" spans="1:26" ht="13.5" customHeight="1" x14ac:dyDescent="0.2">
      <c r="B100" s="303" t="s">
        <v>2</v>
      </c>
      <c r="C100" s="304"/>
      <c r="D100" s="304"/>
      <c r="E100" s="304"/>
      <c r="F100" s="304"/>
      <c r="G100" s="304"/>
      <c r="H100" s="304"/>
      <c r="I100" s="304"/>
      <c r="J100" s="304"/>
      <c r="K100" s="304"/>
      <c r="L100" s="304"/>
      <c r="M100" s="304"/>
      <c r="N100" s="304"/>
      <c r="O100" s="305"/>
      <c r="P100" s="301" t="s">
        <v>47</v>
      </c>
      <c r="Q100" s="301"/>
      <c r="R100" s="301"/>
      <c r="S100" s="301"/>
      <c r="T100" s="302"/>
      <c r="U100" s="265" t="s">
        <v>30</v>
      </c>
      <c r="V100" s="494"/>
      <c r="W100" s="494"/>
      <c r="X100" s="494"/>
      <c r="Y100" s="495"/>
    </row>
    <row r="101" spans="1:26" ht="3" customHeight="1" x14ac:dyDescent="0.2">
      <c r="B101" s="306"/>
      <c r="C101" s="307"/>
      <c r="D101" s="307"/>
      <c r="E101" s="307"/>
      <c r="F101" s="307"/>
      <c r="G101" s="307"/>
      <c r="H101" s="307"/>
      <c r="I101" s="307"/>
      <c r="J101" s="307"/>
      <c r="K101" s="307"/>
      <c r="L101" s="307"/>
      <c r="M101" s="307"/>
      <c r="N101" s="307"/>
      <c r="O101" s="308"/>
      <c r="P101" s="281">
        <v>5</v>
      </c>
      <c r="Q101" s="283">
        <v>4</v>
      </c>
      <c r="R101" s="283">
        <v>3</v>
      </c>
      <c r="S101" s="283">
        <v>2</v>
      </c>
      <c r="T101" s="285">
        <v>1</v>
      </c>
      <c r="U101" s="496"/>
      <c r="V101" s="497"/>
      <c r="W101" s="497"/>
      <c r="X101" s="497"/>
      <c r="Y101" s="498"/>
    </row>
    <row r="102" spans="1:26" ht="12.9" customHeight="1" thickBot="1" x14ac:dyDescent="0.25">
      <c r="A102" s="486"/>
      <c r="B102" s="309"/>
      <c r="C102" s="310"/>
      <c r="D102" s="310"/>
      <c r="E102" s="310"/>
      <c r="F102" s="310"/>
      <c r="G102" s="310"/>
      <c r="H102" s="310"/>
      <c r="I102" s="310"/>
      <c r="J102" s="310"/>
      <c r="K102" s="310"/>
      <c r="L102" s="310"/>
      <c r="M102" s="310"/>
      <c r="N102" s="310"/>
      <c r="O102" s="311"/>
      <c r="P102" s="282"/>
      <c r="Q102" s="284"/>
      <c r="R102" s="284"/>
      <c r="S102" s="284"/>
      <c r="T102" s="286"/>
      <c r="U102" s="309" t="s">
        <v>48</v>
      </c>
      <c r="V102" s="499"/>
      <c r="W102" s="499"/>
      <c r="X102" s="499"/>
      <c r="Y102" s="500"/>
    </row>
    <row r="103" spans="1:26" ht="24" customHeight="1" x14ac:dyDescent="0.2">
      <c r="A103" s="486"/>
      <c r="B103" s="412" t="s">
        <v>108</v>
      </c>
      <c r="C103" s="377" t="s">
        <v>12</v>
      </c>
      <c r="D103" s="389" t="s">
        <v>110</v>
      </c>
      <c r="E103" s="390"/>
      <c r="F103" s="390"/>
      <c r="G103" s="390"/>
      <c r="H103" s="390"/>
      <c r="I103" s="390"/>
      <c r="J103" s="390"/>
      <c r="K103" s="390"/>
      <c r="L103" s="390"/>
      <c r="M103" s="390"/>
      <c r="N103" s="390"/>
      <c r="O103" s="390"/>
      <c r="P103" s="27"/>
      <c r="Q103" s="43"/>
      <c r="R103" s="43"/>
      <c r="S103" s="43"/>
      <c r="T103" s="22"/>
      <c r="U103" s="262" t="s">
        <v>44</v>
      </c>
      <c r="V103" s="506"/>
      <c r="W103" s="506"/>
      <c r="X103" s="506"/>
      <c r="Y103" s="507"/>
    </row>
    <row r="104" spans="1:26" ht="24" customHeight="1" x14ac:dyDescent="0.2">
      <c r="A104" s="486"/>
      <c r="B104" s="413"/>
      <c r="C104" s="378"/>
      <c r="D104" s="293"/>
      <c r="E104" s="294"/>
      <c r="F104" s="294"/>
      <c r="G104" s="294"/>
      <c r="H104" s="294"/>
      <c r="I104" s="294"/>
      <c r="J104" s="294"/>
      <c r="K104" s="294"/>
      <c r="L104" s="294"/>
      <c r="M104" s="294"/>
      <c r="N104" s="294"/>
      <c r="O104" s="294"/>
      <c r="P104" s="30"/>
      <c r="Q104" s="44"/>
      <c r="R104" s="44"/>
      <c r="S104" s="44"/>
      <c r="T104" s="5"/>
      <c r="U104" s="511"/>
      <c r="V104" s="512"/>
      <c r="W104" s="512"/>
      <c r="X104" s="512"/>
      <c r="Y104" s="513"/>
    </row>
    <row r="105" spans="1:26" ht="24" customHeight="1" x14ac:dyDescent="0.2">
      <c r="A105" s="486"/>
      <c r="B105" s="413"/>
      <c r="C105" s="336" t="s">
        <v>20</v>
      </c>
      <c r="D105" s="321" t="s">
        <v>111</v>
      </c>
      <c r="E105" s="322"/>
      <c r="F105" s="322"/>
      <c r="G105" s="322"/>
      <c r="H105" s="322"/>
      <c r="I105" s="322"/>
      <c r="J105" s="322"/>
      <c r="K105" s="322"/>
      <c r="L105" s="322"/>
      <c r="M105" s="322"/>
      <c r="N105" s="322"/>
      <c r="O105" s="322"/>
      <c r="P105" s="33"/>
      <c r="Q105" s="45"/>
      <c r="R105" s="45"/>
      <c r="S105" s="45"/>
      <c r="T105" s="24"/>
      <c r="U105" s="250" t="str">
        <f>IF(COUNTA(P103:T103,P105:T105,P107:T107)=0,"平均値〔          〕",(COUNTA(P103,P105,P107)*5+COUNTA(Q103,Q105,Q107)*4+COUNTA(R103,R105,R107)*3+COUNTA(S103,S105,S107)*2+COUNTA(T103,T105,T107))/COUNTA(P103:T103,P105:T105,P107:T107))</f>
        <v>平均値〔          〕</v>
      </c>
      <c r="V105" s="501"/>
      <c r="W105" s="501"/>
      <c r="X105" s="501"/>
      <c r="Y105" s="502"/>
    </row>
    <row r="106" spans="1:26" ht="24" customHeight="1" x14ac:dyDescent="0.2">
      <c r="A106" s="486"/>
      <c r="B106" s="413"/>
      <c r="C106" s="337"/>
      <c r="D106" s="323"/>
      <c r="E106" s="324"/>
      <c r="F106" s="324"/>
      <c r="G106" s="324"/>
      <c r="H106" s="324"/>
      <c r="I106" s="324"/>
      <c r="J106" s="324"/>
      <c r="K106" s="324"/>
      <c r="L106" s="324"/>
      <c r="M106" s="324"/>
      <c r="N106" s="324"/>
      <c r="O106" s="324"/>
      <c r="P106" s="36"/>
      <c r="Q106" s="46"/>
      <c r="R106" s="46"/>
      <c r="S106" s="46"/>
      <c r="T106" s="3"/>
      <c r="U106" s="256" t="s">
        <v>45</v>
      </c>
      <c r="V106" s="514"/>
      <c r="W106" s="514"/>
      <c r="X106" s="514"/>
      <c r="Y106" s="515"/>
    </row>
    <row r="107" spans="1:26" ht="24" customHeight="1" x14ac:dyDescent="0.2">
      <c r="A107" s="486"/>
      <c r="B107" s="413"/>
      <c r="C107" s="378" t="s">
        <v>62</v>
      </c>
      <c r="D107" s="293" t="s">
        <v>112</v>
      </c>
      <c r="E107" s="294"/>
      <c r="F107" s="294"/>
      <c r="G107" s="294"/>
      <c r="H107" s="294"/>
      <c r="I107" s="294"/>
      <c r="J107" s="294"/>
      <c r="K107" s="294"/>
      <c r="L107" s="294"/>
      <c r="M107" s="294"/>
      <c r="N107" s="294"/>
      <c r="O107" s="294"/>
      <c r="P107" s="39"/>
      <c r="Q107" s="47"/>
      <c r="R107" s="47"/>
      <c r="S107" s="47"/>
      <c r="T107" s="23"/>
      <c r="U107" s="511"/>
      <c r="V107" s="512"/>
      <c r="W107" s="512"/>
      <c r="X107" s="512"/>
      <c r="Y107" s="513"/>
    </row>
    <row r="108" spans="1:26" ht="24" customHeight="1" thickBot="1" x14ac:dyDescent="0.25">
      <c r="A108" s="486"/>
      <c r="B108" s="414"/>
      <c r="C108" s="378"/>
      <c r="D108" s="293"/>
      <c r="E108" s="294"/>
      <c r="F108" s="294"/>
      <c r="G108" s="294"/>
      <c r="H108" s="294"/>
      <c r="I108" s="294"/>
      <c r="J108" s="294"/>
      <c r="K108" s="294"/>
      <c r="L108" s="294"/>
      <c r="M108" s="294"/>
      <c r="N108" s="294"/>
      <c r="O108" s="294"/>
      <c r="P108" s="30"/>
      <c r="Q108" s="44"/>
      <c r="R108" s="44"/>
      <c r="S108" s="44"/>
      <c r="T108" s="5"/>
      <c r="U108" s="253" t="str">
        <f>IF(COUNTA(P104:T104,P106:T106,P108:T108)=0,"平均値〔          〕",(COUNTA(P104,P106,P108)*5+COUNTA(Q104,Q106,Q108)*4+COUNTA(R104,R106,R108)*3+COUNTA(S104,S106,S108)*2+COUNTA(T104,T106,T108))/COUNTA(P104:T104,P106:T106,P108:T108))</f>
        <v>平均値〔          〕</v>
      </c>
      <c r="V108" s="503"/>
      <c r="W108" s="503"/>
      <c r="X108" s="503"/>
      <c r="Y108" s="504"/>
    </row>
    <row r="109" spans="1:26" ht="24" customHeight="1" x14ac:dyDescent="0.2">
      <c r="B109" s="416" t="s">
        <v>109</v>
      </c>
      <c r="C109" s="377" t="s">
        <v>21</v>
      </c>
      <c r="D109" s="389" t="s">
        <v>113</v>
      </c>
      <c r="E109" s="390"/>
      <c r="F109" s="390"/>
      <c r="G109" s="390"/>
      <c r="H109" s="390"/>
      <c r="I109" s="390"/>
      <c r="J109" s="390"/>
      <c r="K109" s="390"/>
      <c r="L109" s="390"/>
      <c r="M109" s="390"/>
      <c r="N109" s="390"/>
      <c r="O109" s="390"/>
      <c r="P109" s="27"/>
      <c r="Q109" s="28"/>
      <c r="R109" s="28"/>
      <c r="S109" s="28"/>
      <c r="T109" s="29"/>
      <c r="U109" s="262" t="s">
        <v>44</v>
      </c>
      <c r="V109" s="506"/>
      <c r="W109" s="506"/>
      <c r="X109" s="506"/>
      <c r="Y109" s="507"/>
    </row>
    <row r="110" spans="1:26" ht="24" customHeight="1" x14ac:dyDescent="0.2">
      <c r="B110" s="417"/>
      <c r="C110" s="378"/>
      <c r="D110" s="293"/>
      <c r="E110" s="294"/>
      <c r="F110" s="294"/>
      <c r="G110" s="294"/>
      <c r="H110" s="294"/>
      <c r="I110" s="294"/>
      <c r="J110" s="294"/>
      <c r="K110" s="294"/>
      <c r="L110" s="294"/>
      <c r="M110" s="294"/>
      <c r="N110" s="294"/>
      <c r="O110" s="294"/>
      <c r="P110" s="30"/>
      <c r="Q110" s="31"/>
      <c r="R110" s="31"/>
      <c r="S110" s="31"/>
      <c r="T110" s="155"/>
      <c r="U110" s="511"/>
      <c r="V110" s="512"/>
      <c r="W110" s="512"/>
      <c r="X110" s="512"/>
      <c r="Y110" s="513"/>
    </row>
    <row r="111" spans="1:26" ht="24" customHeight="1" x14ac:dyDescent="0.2">
      <c r="B111" s="417"/>
      <c r="C111" s="336" t="s">
        <v>10</v>
      </c>
      <c r="D111" s="321" t="s">
        <v>114</v>
      </c>
      <c r="E111" s="322"/>
      <c r="F111" s="322"/>
      <c r="G111" s="322"/>
      <c r="H111" s="322"/>
      <c r="I111" s="322"/>
      <c r="J111" s="322"/>
      <c r="K111" s="322"/>
      <c r="L111" s="322"/>
      <c r="M111" s="322"/>
      <c r="N111" s="322"/>
      <c r="O111" s="322"/>
      <c r="P111" s="33"/>
      <c r="Q111" s="34"/>
      <c r="R111" s="34"/>
      <c r="S111" s="34"/>
      <c r="T111" s="35"/>
      <c r="U111" s="250" t="str">
        <f>IF(COUNTA(P109:T109,P111:T111,P113:T113)=0,"平均値〔          〕",(COUNTA(P109,P111,P113)*5+COUNTA(Q109,Q111,Q113)*4+COUNTA(R109,R111,R113)*3+COUNTA(S109,S111,S113)*2+COUNTA(T109,T111,T113))/COUNTA(P109:T109,P111:T111,P113:T113))</f>
        <v>平均値〔          〕</v>
      </c>
      <c r="V111" s="501"/>
      <c r="W111" s="501"/>
      <c r="X111" s="501"/>
      <c r="Y111" s="502"/>
    </row>
    <row r="112" spans="1:26" ht="24" customHeight="1" x14ac:dyDescent="0.2">
      <c r="B112" s="417"/>
      <c r="C112" s="337"/>
      <c r="D112" s="323"/>
      <c r="E112" s="324"/>
      <c r="F112" s="324"/>
      <c r="G112" s="324"/>
      <c r="H112" s="324"/>
      <c r="I112" s="324"/>
      <c r="J112" s="324"/>
      <c r="K112" s="324"/>
      <c r="L112" s="324"/>
      <c r="M112" s="324"/>
      <c r="N112" s="324"/>
      <c r="O112" s="324"/>
      <c r="P112" s="36"/>
      <c r="Q112" s="37"/>
      <c r="R112" s="37"/>
      <c r="S112" s="37"/>
      <c r="T112" s="38"/>
      <c r="U112" s="256" t="s">
        <v>45</v>
      </c>
      <c r="V112" s="514"/>
      <c r="W112" s="514"/>
      <c r="X112" s="514"/>
      <c r="Y112" s="515"/>
    </row>
    <row r="113" spans="1:26" ht="24" customHeight="1" x14ac:dyDescent="0.2">
      <c r="B113" s="417"/>
      <c r="C113" s="378" t="s">
        <v>22</v>
      </c>
      <c r="D113" s="293" t="s">
        <v>115</v>
      </c>
      <c r="E113" s="294"/>
      <c r="F113" s="294"/>
      <c r="G113" s="294"/>
      <c r="H113" s="294"/>
      <c r="I113" s="294"/>
      <c r="J113" s="294"/>
      <c r="K113" s="294"/>
      <c r="L113" s="294"/>
      <c r="M113" s="294"/>
      <c r="N113" s="294"/>
      <c r="O113" s="294"/>
      <c r="P113" s="39"/>
      <c r="Q113" s="40"/>
      <c r="R113" s="40"/>
      <c r="S113" s="40"/>
      <c r="T113" s="25"/>
      <c r="U113" s="511"/>
      <c r="V113" s="512"/>
      <c r="W113" s="512"/>
      <c r="X113" s="512"/>
      <c r="Y113" s="513"/>
    </row>
    <row r="114" spans="1:26" ht="24" customHeight="1" thickBot="1" x14ac:dyDescent="0.25">
      <c r="B114" s="418"/>
      <c r="C114" s="376"/>
      <c r="D114" s="295"/>
      <c r="E114" s="296"/>
      <c r="F114" s="296"/>
      <c r="G114" s="296"/>
      <c r="H114" s="296"/>
      <c r="I114" s="296"/>
      <c r="J114" s="296"/>
      <c r="K114" s="296"/>
      <c r="L114" s="296"/>
      <c r="M114" s="296"/>
      <c r="N114" s="296"/>
      <c r="O114" s="296"/>
      <c r="P114" s="41"/>
      <c r="Q114" s="42"/>
      <c r="R114" s="42"/>
      <c r="S114" s="42"/>
      <c r="T114" s="156"/>
      <c r="U114" s="253" t="str">
        <f>IF(COUNTA(P110:T110,P112:T112,P114:T114)=0,"平均値〔          〕",(COUNTA(P110,P112,P114)*5+COUNTA(Q110,Q112,Q114)*4+COUNTA(R110,R112,R114)*3+COUNTA(S110,S112,S114)*2+COUNTA(T110,T112,T114))/COUNTA(P110:T110,P112:T112,P114:T114))</f>
        <v>平均値〔          〕</v>
      </c>
      <c r="V114" s="503"/>
      <c r="W114" s="503"/>
      <c r="X114" s="503"/>
      <c r="Y114" s="504"/>
    </row>
    <row r="115" spans="1:26" ht="8.25" customHeight="1" x14ac:dyDescent="0.2">
      <c r="A115" s="486"/>
      <c r="B115" s="78"/>
      <c r="C115" s="6"/>
      <c r="D115" s="150"/>
      <c r="E115" s="150"/>
      <c r="F115" s="150"/>
      <c r="G115" s="150"/>
      <c r="H115" s="150"/>
      <c r="I115" s="150"/>
      <c r="J115" s="150"/>
      <c r="K115" s="150"/>
      <c r="L115" s="150"/>
      <c r="M115" s="150"/>
      <c r="N115" s="150"/>
      <c r="O115" s="150"/>
      <c r="P115" s="65"/>
      <c r="Q115" s="154"/>
      <c r="R115" s="154"/>
      <c r="S115" s="154"/>
      <c r="T115" s="154"/>
      <c r="U115" s="76"/>
      <c r="V115" s="517"/>
      <c r="W115" s="517"/>
      <c r="X115" s="517"/>
      <c r="Y115" s="517"/>
      <c r="Z115" s="486"/>
    </row>
    <row r="116" spans="1:26" ht="15" customHeight="1" thickBot="1" x14ac:dyDescent="0.25">
      <c r="B116" s="415" t="s">
        <v>107</v>
      </c>
      <c r="C116" s="415"/>
      <c r="D116" s="415"/>
      <c r="E116" s="415"/>
      <c r="F116" s="415"/>
      <c r="G116" s="415"/>
      <c r="H116" s="415"/>
      <c r="I116" s="415"/>
      <c r="J116" s="415"/>
      <c r="K116" s="415"/>
      <c r="L116" s="415"/>
      <c r="M116" s="6"/>
      <c r="N116" s="6"/>
      <c r="O116" s="6"/>
      <c r="P116" s="6"/>
      <c r="Q116" s="6"/>
      <c r="R116" s="6"/>
      <c r="S116" s="6"/>
      <c r="T116" s="6"/>
      <c r="U116" s="6"/>
      <c r="V116" s="6"/>
      <c r="W116" s="6"/>
      <c r="X116" s="6"/>
      <c r="Y116" s="486"/>
    </row>
    <row r="117" spans="1:26" ht="13.5" customHeight="1" x14ac:dyDescent="0.2">
      <c r="A117" s="486"/>
      <c r="B117" s="303" t="s">
        <v>2</v>
      </c>
      <c r="C117" s="304"/>
      <c r="D117" s="304"/>
      <c r="E117" s="304"/>
      <c r="F117" s="304"/>
      <c r="G117" s="304"/>
      <c r="H117" s="304"/>
      <c r="I117" s="304"/>
      <c r="J117" s="304"/>
      <c r="K117" s="304"/>
      <c r="L117" s="304"/>
      <c r="M117" s="304"/>
      <c r="N117" s="304"/>
      <c r="O117" s="305"/>
      <c r="P117" s="301" t="s">
        <v>47</v>
      </c>
      <c r="Q117" s="301"/>
      <c r="R117" s="301"/>
      <c r="S117" s="301"/>
      <c r="T117" s="302"/>
      <c r="U117" s="461" t="s">
        <v>118</v>
      </c>
      <c r="V117" s="494"/>
      <c r="W117" s="494"/>
      <c r="X117" s="494"/>
      <c r="Y117" s="495"/>
    </row>
    <row r="118" spans="1:26" ht="6" customHeight="1" x14ac:dyDescent="0.2">
      <c r="A118" s="486"/>
      <c r="B118" s="306"/>
      <c r="C118" s="307"/>
      <c r="D118" s="307"/>
      <c r="E118" s="307"/>
      <c r="F118" s="307"/>
      <c r="G118" s="307"/>
      <c r="H118" s="307"/>
      <c r="I118" s="307"/>
      <c r="J118" s="307"/>
      <c r="K118" s="307"/>
      <c r="L118" s="307"/>
      <c r="M118" s="307"/>
      <c r="N118" s="307"/>
      <c r="O118" s="308"/>
      <c r="P118" s="281">
        <v>5</v>
      </c>
      <c r="Q118" s="283">
        <v>4</v>
      </c>
      <c r="R118" s="283">
        <v>3</v>
      </c>
      <c r="S118" s="283">
        <v>2</v>
      </c>
      <c r="T118" s="285">
        <v>1</v>
      </c>
      <c r="U118" s="496"/>
      <c r="V118" s="497"/>
      <c r="W118" s="497"/>
      <c r="X118" s="497"/>
      <c r="Y118" s="498"/>
    </row>
    <row r="119" spans="1:26" ht="12.9" customHeight="1" thickBot="1" x14ac:dyDescent="0.25">
      <c r="A119" s="486"/>
      <c r="B119" s="309"/>
      <c r="C119" s="310"/>
      <c r="D119" s="310"/>
      <c r="E119" s="310"/>
      <c r="F119" s="310"/>
      <c r="G119" s="310"/>
      <c r="H119" s="310"/>
      <c r="I119" s="310"/>
      <c r="J119" s="310"/>
      <c r="K119" s="310"/>
      <c r="L119" s="310"/>
      <c r="M119" s="310"/>
      <c r="N119" s="310"/>
      <c r="O119" s="311"/>
      <c r="P119" s="282"/>
      <c r="Q119" s="284"/>
      <c r="R119" s="284"/>
      <c r="S119" s="284"/>
      <c r="T119" s="286"/>
      <c r="U119" s="309" t="s">
        <v>48</v>
      </c>
      <c r="V119" s="499"/>
      <c r="W119" s="499"/>
      <c r="X119" s="499"/>
      <c r="Y119" s="500"/>
    </row>
    <row r="120" spans="1:26" ht="18" customHeight="1" x14ac:dyDescent="0.2">
      <c r="A120" s="486"/>
      <c r="B120" s="401" t="s">
        <v>46</v>
      </c>
      <c r="C120" s="377" t="s">
        <v>12</v>
      </c>
      <c r="D120" s="389" t="s">
        <v>116</v>
      </c>
      <c r="E120" s="390"/>
      <c r="F120" s="390"/>
      <c r="G120" s="390"/>
      <c r="H120" s="390"/>
      <c r="I120" s="390"/>
      <c r="J120" s="390"/>
      <c r="K120" s="390"/>
      <c r="L120" s="390"/>
      <c r="M120" s="390"/>
      <c r="N120" s="390"/>
      <c r="O120" s="390"/>
      <c r="P120" s="27"/>
      <c r="Q120" s="28"/>
      <c r="R120" s="28"/>
      <c r="S120" s="28"/>
      <c r="T120" s="29"/>
      <c r="U120" s="262" t="s">
        <v>44</v>
      </c>
      <c r="V120" s="458"/>
      <c r="W120" s="458"/>
      <c r="X120" s="458"/>
      <c r="Y120" s="459"/>
    </row>
    <row r="121" spans="1:26" ht="18" customHeight="1" x14ac:dyDescent="0.2">
      <c r="A121" s="486"/>
      <c r="B121" s="402"/>
      <c r="C121" s="378"/>
      <c r="D121" s="293"/>
      <c r="E121" s="294"/>
      <c r="F121" s="294"/>
      <c r="G121" s="294"/>
      <c r="H121" s="294"/>
      <c r="I121" s="294"/>
      <c r="J121" s="294"/>
      <c r="K121" s="294"/>
      <c r="L121" s="294"/>
      <c r="M121" s="294"/>
      <c r="N121" s="294"/>
      <c r="O121" s="294"/>
      <c r="P121" s="30"/>
      <c r="Q121" s="31"/>
      <c r="R121" s="31"/>
      <c r="S121" s="31"/>
      <c r="T121" s="155"/>
      <c r="U121" s="446"/>
      <c r="V121" s="447"/>
      <c r="W121" s="447"/>
      <c r="X121" s="447"/>
      <c r="Y121" s="448"/>
    </row>
    <row r="122" spans="1:26" ht="18" customHeight="1" x14ac:dyDescent="0.2">
      <c r="A122" s="486"/>
      <c r="B122" s="402"/>
      <c r="C122" s="336" t="s">
        <v>15</v>
      </c>
      <c r="D122" s="321" t="s">
        <v>178</v>
      </c>
      <c r="E122" s="322"/>
      <c r="F122" s="322"/>
      <c r="G122" s="322"/>
      <c r="H122" s="322"/>
      <c r="I122" s="322"/>
      <c r="J122" s="322"/>
      <c r="K122" s="322"/>
      <c r="L122" s="322"/>
      <c r="M122" s="322"/>
      <c r="N122" s="322"/>
      <c r="O122" s="322"/>
      <c r="P122" s="33"/>
      <c r="Q122" s="34"/>
      <c r="R122" s="34"/>
      <c r="S122" s="34"/>
      <c r="T122" s="35"/>
      <c r="U122" s="446"/>
      <c r="V122" s="447"/>
      <c r="W122" s="447"/>
      <c r="X122" s="447"/>
      <c r="Y122" s="448"/>
    </row>
    <row r="123" spans="1:26" ht="18" customHeight="1" x14ac:dyDescent="0.2">
      <c r="A123" s="486"/>
      <c r="B123" s="402"/>
      <c r="C123" s="337"/>
      <c r="D123" s="323"/>
      <c r="E123" s="324"/>
      <c r="F123" s="324"/>
      <c r="G123" s="324"/>
      <c r="H123" s="324"/>
      <c r="I123" s="324"/>
      <c r="J123" s="324"/>
      <c r="K123" s="324"/>
      <c r="L123" s="324"/>
      <c r="M123" s="324"/>
      <c r="N123" s="324"/>
      <c r="O123" s="324"/>
      <c r="P123" s="36"/>
      <c r="Q123" s="37"/>
      <c r="R123" s="37"/>
      <c r="S123" s="37"/>
      <c r="T123" s="38"/>
      <c r="U123" s="449"/>
      <c r="V123" s="450"/>
      <c r="W123" s="450"/>
      <c r="X123" s="450"/>
      <c r="Y123" s="451"/>
    </row>
    <row r="124" spans="1:26" ht="18" customHeight="1" x14ac:dyDescent="0.2">
      <c r="A124" s="486"/>
      <c r="B124" s="402"/>
      <c r="C124" s="378" t="s">
        <v>24</v>
      </c>
      <c r="D124" s="293" t="s">
        <v>182</v>
      </c>
      <c r="E124" s="294"/>
      <c r="F124" s="294"/>
      <c r="G124" s="294"/>
      <c r="H124" s="294"/>
      <c r="I124" s="294"/>
      <c r="J124" s="294"/>
      <c r="K124" s="294"/>
      <c r="L124" s="294"/>
      <c r="M124" s="294"/>
      <c r="N124" s="294"/>
      <c r="O124" s="294"/>
      <c r="P124" s="39"/>
      <c r="Q124" s="40"/>
      <c r="R124" s="40"/>
      <c r="S124" s="40"/>
      <c r="T124" s="25"/>
      <c r="U124" s="250" t="str">
        <f>IF(COUNTA(P120:T120,P122:T122,P124:T124,P126:T126,P128:T128)=0,"平均値〔          〕",(COUNTA(P120,P122,P124,P126,P128)*5+COUNTA(Q120,Q122,Q124,Q126,Q128)*4+COUNTA(R120,R122,R124,R126,R128)*3+COUNTA(S120,S122,S124,S126,S128)*2+COUNTA(T120,T122,T124,T126,T128))/COUNTA(P120:T120,P122:T122,P124:T124,P126:T126,P128:T128))</f>
        <v>平均値〔          〕</v>
      </c>
      <c r="V124" s="501"/>
      <c r="W124" s="501"/>
      <c r="X124" s="501"/>
      <c r="Y124" s="502"/>
    </row>
    <row r="125" spans="1:26" ht="18" customHeight="1" x14ac:dyDescent="0.2">
      <c r="A125" s="486"/>
      <c r="B125" s="402"/>
      <c r="C125" s="378"/>
      <c r="D125" s="293"/>
      <c r="E125" s="294"/>
      <c r="F125" s="294"/>
      <c r="G125" s="294"/>
      <c r="H125" s="294"/>
      <c r="I125" s="294"/>
      <c r="J125" s="294"/>
      <c r="K125" s="294"/>
      <c r="L125" s="294"/>
      <c r="M125" s="294"/>
      <c r="N125" s="294"/>
      <c r="O125" s="294"/>
      <c r="P125" s="30"/>
      <c r="Q125" s="31"/>
      <c r="R125" s="31"/>
      <c r="S125" s="31"/>
      <c r="T125" s="155"/>
      <c r="U125" s="256" t="s">
        <v>45</v>
      </c>
      <c r="V125" s="444"/>
      <c r="W125" s="444"/>
      <c r="X125" s="444"/>
      <c r="Y125" s="445"/>
    </row>
    <row r="126" spans="1:26" ht="18" customHeight="1" x14ac:dyDescent="0.2">
      <c r="A126" s="486"/>
      <c r="B126" s="402"/>
      <c r="C126" s="336" t="s">
        <v>52</v>
      </c>
      <c r="D126" s="321" t="s">
        <v>183</v>
      </c>
      <c r="E126" s="322"/>
      <c r="F126" s="322"/>
      <c r="G126" s="322"/>
      <c r="H126" s="322"/>
      <c r="I126" s="322"/>
      <c r="J126" s="322"/>
      <c r="K126" s="322"/>
      <c r="L126" s="322"/>
      <c r="M126" s="322"/>
      <c r="N126" s="322"/>
      <c r="O126" s="322"/>
      <c r="P126" s="33"/>
      <c r="Q126" s="34"/>
      <c r="R126" s="34"/>
      <c r="S126" s="34"/>
      <c r="T126" s="35"/>
      <c r="U126" s="446"/>
      <c r="V126" s="447"/>
      <c r="W126" s="447"/>
      <c r="X126" s="447"/>
      <c r="Y126" s="448"/>
    </row>
    <row r="127" spans="1:26" ht="18" customHeight="1" x14ac:dyDescent="0.2">
      <c r="A127" s="486"/>
      <c r="B127" s="402"/>
      <c r="C127" s="337"/>
      <c r="D127" s="323"/>
      <c r="E127" s="324"/>
      <c r="F127" s="324"/>
      <c r="G127" s="324"/>
      <c r="H127" s="324"/>
      <c r="I127" s="324"/>
      <c r="J127" s="324"/>
      <c r="K127" s="324"/>
      <c r="L127" s="324"/>
      <c r="M127" s="324"/>
      <c r="N127" s="324"/>
      <c r="O127" s="324"/>
      <c r="P127" s="36"/>
      <c r="Q127" s="37"/>
      <c r="R127" s="37"/>
      <c r="S127" s="37"/>
      <c r="T127" s="38"/>
      <c r="U127" s="446"/>
      <c r="V127" s="447"/>
      <c r="W127" s="447"/>
      <c r="X127" s="447"/>
      <c r="Y127" s="448"/>
    </row>
    <row r="128" spans="1:26" ht="18" customHeight="1" x14ac:dyDescent="0.2">
      <c r="A128" s="486"/>
      <c r="B128" s="402"/>
      <c r="C128" s="378" t="s">
        <v>25</v>
      </c>
      <c r="D128" s="293" t="s">
        <v>3</v>
      </c>
      <c r="E128" s="294"/>
      <c r="F128" s="294"/>
      <c r="G128" s="294"/>
      <c r="H128" s="294"/>
      <c r="I128" s="294"/>
      <c r="J128" s="294"/>
      <c r="K128" s="294"/>
      <c r="L128" s="294"/>
      <c r="M128" s="294"/>
      <c r="N128" s="294"/>
      <c r="O128" s="294"/>
      <c r="P128" s="39"/>
      <c r="Q128" s="40"/>
      <c r="R128" s="40"/>
      <c r="S128" s="40"/>
      <c r="T128" s="25"/>
      <c r="U128" s="449"/>
      <c r="V128" s="450"/>
      <c r="W128" s="450"/>
      <c r="X128" s="450"/>
      <c r="Y128" s="451"/>
    </row>
    <row r="129" spans="1:25" ht="18" customHeight="1" thickBot="1" x14ac:dyDescent="0.25">
      <c r="A129" s="486"/>
      <c r="B129" s="438"/>
      <c r="C129" s="376"/>
      <c r="D129" s="295"/>
      <c r="E129" s="296"/>
      <c r="F129" s="296"/>
      <c r="G129" s="296"/>
      <c r="H129" s="296"/>
      <c r="I129" s="296"/>
      <c r="J129" s="296"/>
      <c r="K129" s="296"/>
      <c r="L129" s="296"/>
      <c r="M129" s="296"/>
      <c r="N129" s="296"/>
      <c r="O129" s="296"/>
      <c r="P129" s="41"/>
      <c r="Q129" s="42"/>
      <c r="R129" s="42"/>
      <c r="S129" s="42"/>
      <c r="T129" s="156"/>
      <c r="U129" s="253" t="str">
        <f>IF(COUNTA(P121:T121,P123:T123,P125:T125,P127:T127,P129:T129)=0,"平均値〔          〕",(COUNTA(P121,P123,P125,P127,P129)*5+COUNTA(Q121,Q123,Q125,Q127,Q129)*4+COUNTA(R121,R123,R125,R127,R129)*3+COUNTA(S121,S123,S125,S127,S129)*2+COUNTA(T121,T123,T125,T127,T129))/COUNTA(P121:T121,P123:T123,P125:T125,P127:T127,P129:T129))</f>
        <v>平均値〔          〕</v>
      </c>
      <c r="V129" s="503"/>
      <c r="W129" s="503"/>
      <c r="X129" s="503"/>
      <c r="Y129" s="504"/>
    </row>
    <row r="130" spans="1:25" ht="18" customHeight="1" x14ac:dyDescent="0.2">
      <c r="A130" s="486"/>
      <c r="B130" s="441" t="s">
        <v>117</v>
      </c>
      <c r="C130" s="377" t="s">
        <v>26</v>
      </c>
      <c r="D130" s="389" t="s">
        <v>4</v>
      </c>
      <c r="E130" s="390"/>
      <c r="F130" s="390"/>
      <c r="G130" s="390"/>
      <c r="H130" s="390"/>
      <c r="I130" s="390"/>
      <c r="J130" s="390"/>
      <c r="K130" s="390"/>
      <c r="L130" s="390"/>
      <c r="M130" s="390"/>
      <c r="N130" s="390"/>
      <c r="O130" s="390"/>
      <c r="P130" s="27"/>
      <c r="Q130" s="28"/>
      <c r="R130" s="28"/>
      <c r="S130" s="28"/>
      <c r="T130" s="29"/>
      <c r="U130" s="262" t="s">
        <v>44</v>
      </c>
      <c r="V130" s="458"/>
      <c r="W130" s="458"/>
      <c r="X130" s="458"/>
      <c r="Y130" s="459"/>
    </row>
    <row r="131" spans="1:25" ht="18" customHeight="1" x14ac:dyDescent="0.2">
      <c r="A131" s="486"/>
      <c r="B131" s="442"/>
      <c r="C131" s="378"/>
      <c r="D131" s="293"/>
      <c r="E131" s="294"/>
      <c r="F131" s="294"/>
      <c r="G131" s="294"/>
      <c r="H131" s="294"/>
      <c r="I131" s="294"/>
      <c r="J131" s="294"/>
      <c r="K131" s="294"/>
      <c r="L131" s="294"/>
      <c r="M131" s="294"/>
      <c r="N131" s="294"/>
      <c r="O131" s="294"/>
      <c r="P131" s="30"/>
      <c r="Q131" s="31"/>
      <c r="R131" s="31"/>
      <c r="S131" s="31"/>
      <c r="T131" s="155"/>
      <c r="U131" s="446"/>
      <c r="V131" s="447"/>
      <c r="W131" s="447"/>
      <c r="X131" s="447"/>
      <c r="Y131" s="448"/>
    </row>
    <row r="132" spans="1:25" ht="18" customHeight="1" x14ac:dyDescent="0.2">
      <c r="A132" s="486"/>
      <c r="B132" s="442"/>
      <c r="C132" s="336" t="s">
        <v>7</v>
      </c>
      <c r="D132" s="321" t="s">
        <v>5</v>
      </c>
      <c r="E132" s="322"/>
      <c r="F132" s="322"/>
      <c r="G132" s="322"/>
      <c r="H132" s="322"/>
      <c r="I132" s="322"/>
      <c r="J132" s="322"/>
      <c r="K132" s="322"/>
      <c r="L132" s="322"/>
      <c r="M132" s="322"/>
      <c r="N132" s="322"/>
      <c r="O132" s="322"/>
      <c r="P132" s="33"/>
      <c r="Q132" s="34"/>
      <c r="R132" s="34"/>
      <c r="S132" s="34"/>
      <c r="T132" s="35"/>
      <c r="U132" s="446"/>
      <c r="V132" s="447"/>
      <c r="W132" s="447"/>
      <c r="X132" s="447"/>
      <c r="Y132" s="448"/>
    </row>
    <row r="133" spans="1:25" ht="18" customHeight="1" x14ac:dyDescent="0.2">
      <c r="A133" s="486"/>
      <c r="B133" s="442"/>
      <c r="C133" s="337"/>
      <c r="D133" s="323"/>
      <c r="E133" s="324"/>
      <c r="F133" s="324"/>
      <c r="G133" s="324"/>
      <c r="H133" s="324"/>
      <c r="I133" s="324"/>
      <c r="J133" s="324"/>
      <c r="K133" s="324"/>
      <c r="L133" s="324"/>
      <c r="M133" s="324"/>
      <c r="N133" s="324"/>
      <c r="O133" s="324"/>
      <c r="P133" s="36"/>
      <c r="Q133" s="37"/>
      <c r="R133" s="37"/>
      <c r="S133" s="37"/>
      <c r="T133" s="38"/>
      <c r="U133" s="449"/>
      <c r="V133" s="450"/>
      <c r="W133" s="450"/>
      <c r="X133" s="450"/>
      <c r="Y133" s="451"/>
    </row>
    <row r="134" spans="1:25" ht="18" customHeight="1" x14ac:dyDescent="0.2">
      <c r="A134" s="486"/>
      <c r="B134" s="442"/>
      <c r="C134" s="378" t="s">
        <v>27</v>
      </c>
      <c r="D134" s="293" t="s">
        <v>177</v>
      </c>
      <c r="E134" s="294"/>
      <c r="F134" s="294"/>
      <c r="G134" s="294"/>
      <c r="H134" s="294"/>
      <c r="I134" s="294"/>
      <c r="J134" s="294"/>
      <c r="K134" s="294"/>
      <c r="L134" s="294"/>
      <c r="M134" s="294"/>
      <c r="N134" s="294"/>
      <c r="O134" s="294"/>
      <c r="P134" s="39"/>
      <c r="Q134" s="40"/>
      <c r="R134" s="40"/>
      <c r="S134" s="40"/>
      <c r="T134" s="25"/>
      <c r="U134" s="250" t="str">
        <f>IF(COUNTA(P130:T130,P132:T132,P134:T134,P136:T136,P138:T138)=0,"平均値〔          〕",(COUNTA(P130,P132,P134,P136,P138)*5+COUNTA(Q130,Q132,Q134,Q136,Q138)*4+COUNTA(R130,R132,R134,R136,R138)*3+COUNTA(S130,S132,S134,S136,S138)*2+COUNTA(T130,T132,T134,T136,T138))/COUNTA(P130:T130,P132:T132,P134:T134,P136:T136,P138:T138))</f>
        <v>平均値〔          〕</v>
      </c>
      <c r="V134" s="501"/>
      <c r="W134" s="501"/>
      <c r="X134" s="501"/>
      <c r="Y134" s="502"/>
    </row>
    <row r="135" spans="1:25" ht="18" customHeight="1" x14ac:dyDescent="0.2">
      <c r="A135" s="486"/>
      <c r="B135" s="442"/>
      <c r="C135" s="378"/>
      <c r="D135" s="293"/>
      <c r="E135" s="294"/>
      <c r="F135" s="294"/>
      <c r="G135" s="294"/>
      <c r="H135" s="294"/>
      <c r="I135" s="294"/>
      <c r="J135" s="294"/>
      <c r="K135" s="294"/>
      <c r="L135" s="294"/>
      <c r="M135" s="294"/>
      <c r="N135" s="294"/>
      <c r="O135" s="294"/>
      <c r="P135" s="30"/>
      <c r="Q135" s="31"/>
      <c r="R135" s="31"/>
      <c r="S135" s="31"/>
      <c r="T135" s="155"/>
      <c r="U135" s="256" t="s">
        <v>45</v>
      </c>
      <c r="V135" s="444"/>
      <c r="W135" s="444"/>
      <c r="X135" s="444"/>
      <c r="Y135" s="445"/>
    </row>
    <row r="136" spans="1:25" ht="18" customHeight="1" x14ac:dyDescent="0.2">
      <c r="A136" s="486"/>
      <c r="B136" s="442"/>
      <c r="C136" s="336" t="s">
        <v>52</v>
      </c>
      <c r="D136" s="434" t="s">
        <v>31</v>
      </c>
      <c r="E136" s="435"/>
      <c r="F136" s="435"/>
      <c r="G136" s="435"/>
      <c r="H136" s="435"/>
      <c r="I136" s="435"/>
      <c r="J136" s="435"/>
      <c r="K136" s="435"/>
      <c r="L136" s="435"/>
      <c r="M136" s="435"/>
      <c r="N136" s="435"/>
      <c r="O136" s="435"/>
      <c r="P136" s="33"/>
      <c r="Q136" s="34"/>
      <c r="R136" s="34"/>
      <c r="S136" s="34"/>
      <c r="T136" s="35"/>
      <c r="U136" s="446"/>
      <c r="V136" s="447"/>
      <c r="W136" s="447"/>
      <c r="X136" s="447"/>
      <c r="Y136" s="448"/>
    </row>
    <row r="137" spans="1:25" ht="18" customHeight="1" x14ac:dyDescent="0.2">
      <c r="A137" s="486"/>
      <c r="B137" s="442"/>
      <c r="C137" s="337"/>
      <c r="D137" s="436"/>
      <c r="E137" s="437"/>
      <c r="F137" s="437"/>
      <c r="G137" s="437"/>
      <c r="H137" s="437"/>
      <c r="I137" s="437"/>
      <c r="J137" s="437"/>
      <c r="K137" s="437"/>
      <c r="L137" s="437"/>
      <c r="M137" s="437"/>
      <c r="N137" s="437"/>
      <c r="O137" s="437"/>
      <c r="P137" s="36"/>
      <c r="Q137" s="37"/>
      <c r="R137" s="37"/>
      <c r="S137" s="37"/>
      <c r="T137" s="38"/>
      <c r="U137" s="446"/>
      <c r="V137" s="447"/>
      <c r="W137" s="447"/>
      <c r="X137" s="447"/>
      <c r="Y137" s="448"/>
    </row>
    <row r="138" spans="1:25" ht="18" customHeight="1" x14ac:dyDescent="0.2">
      <c r="A138" s="486"/>
      <c r="B138" s="442"/>
      <c r="C138" s="378" t="s">
        <v>28</v>
      </c>
      <c r="D138" s="293" t="s">
        <v>178</v>
      </c>
      <c r="E138" s="294"/>
      <c r="F138" s="294"/>
      <c r="G138" s="294"/>
      <c r="H138" s="294"/>
      <c r="I138" s="294"/>
      <c r="J138" s="294"/>
      <c r="K138" s="294"/>
      <c r="L138" s="294"/>
      <c r="M138" s="294"/>
      <c r="N138" s="294"/>
      <c r="O138" s="294"/>
      <c r="P138" s="39"/>
      <c r="Q138" s="40"/>
      <c r="R138" s="40"/>
      <c r="S138" s="40"/>
      <c r="T138" s="25"/>
      <c r="U138" s="449"/>
      <c r="V138" s="450"/>
      <c r="W138" s="450"/>
      <c r="X138" s="450"/>
      <c r="Y138" s="451"/>
    </row>
    <row r="139" spans="1:25" ht="18" customHeight="1" thickBot="1" x14ac:dyDescent="0.25">
      <c r="A139" s="486"/>
      <c r="B139" s="443"/>
      <c r="C139" s="376"/>
      <c r="D139" s="295"/>
      <c r="E139" s="296"/>
      <c r="F139" s="296"/>
      <c r="G139" s="296"/>
      <c r="H139" s="296"/>
      <c r="I139" s="296"/>
      <c r="J139" s="296"/>
      <c r="K139" s="296"/>
      <c r="L139" s="296"/>
      <c r="M139" s="296"/>
      <c r="N139" s="296"/>
      <c r="O139" s="296"/>
      <c r="P139" s="51"/>
      <c r="Q139" s="52"/>
      <c r="R139" s="52"/>
      <c r="S139" s="52"/>
      <c r="T139" s="53"/>
      <c r="U139" s="253" t="str">
        <f>IF(COUNTA(P131:T131,P133:T133,P135:T135,P137:T137,P139:T139)=0,"平均値〔          〕",(COUNTA(P131,P133,P135,P137,P139)*5+COUNTA(Q131,Q133,Q135,Q137,Q139)*4+COUNTA(R131,R133,R135,R137,R139)*3+COUNTA(S131,S133,S135,S137,S139)*2+COUNTA(T131,T133,T135,T137,T139))/COUNTA(P131:T131,P133:T133,P135:T135,P137:T137,P139:T139))</f>
        <v>平均値〔          〕</v>
      </c>
      <c r="V139" s="503"/>
      <c r="W139" s="503"/>
      <c r="X139" s="503"/>
      <c r="Y139" s="504"/>
    </row>
    <row r="140" spans="1:25" ht="8.25" customHeight="1" x14ac:dyDescent="0.2">
      <c r="B140" s="1"/>
      <c r="C140" s="1"/>
      <c r="D140" s="1"/>
      <c r="E140" s="1"/>
      <c r="F140" s="1" t="s">
        <v>38</v>
      </c>
      <c r="G140" s="1"/>
      <c r="H140" s="1"/>
      <c r="I140" s="1"/>
      <c r="J140" s="1"/>
      <c r="K140" s="1"/>
      <c r="L140" s="1"/>
      <c r="M140" s="1"/>
      <c r="N140" s="1"/>
      <c r="O140" s="1"/>
      <c r="P140" s="1"/>
      <c r="Q140" s="1"/>
      <c r="R140" s="1"/>
      <c r="S140" s="1"/>
      <c r="T140" s="1"/>
      <c r="U140" s="1"/>
      <c r="V140" s="1"/>
      <c r="W140" s="1"/>
      <c r="X140" s="1"/>
      <c r="Y140" s="1"/>
    </row>
    <row r="141" spans="1:25" ht="12.9" customHeight="1" x14ac:dyDescent="0.2">
      <c r="B141" s="1"/>
      <c r="C141" s="1"/>
      <c r="D141" s="1"/>
      <c r="E141" s="1"/>
      <c r="F141" s="1"/>
      <c r="G141" s="1"/>
      <c r="H141" s="1"/>
      <c r="I141" s="1"/>
      <c r="J141" s="1"/>
      <c r="K141" s="1"/>
      <c r="L141" s="1"/>
      <c r="M141" s="1"/>
      <c r="N141" s="1"/>
      <c r="O141" s="1"/>
      <c r="P141" s="1"/>
      <c r="Q141" s="1"/>
      <c r="R141" s="1"/>
      <c r="S141" s="1"/>
      <c r="T141" s="83"/>
      <c r="U141" s="84"/>
      <c r="V141" s="84"/>
      <c r="W141" s="84"/>
      <c r="X141" s="229" t="s">
        <v>133</v>
      </c>
      <c r="Y141" s="229"/>
    </row>
    <row r="142" spans="1:25" ht="9.75" customHeight="1" x14ac:dyDescent="0.2">
      <c r="B142" s="1"/>
      <c r="C142" s="1"/>
      <c r="D142" s="1"/>
      <c r="E142" s="1"/>
      <c r="F142" s="1"/>
      <c r="G142" s="1"/>
      <c r="H142" s="1"/>
      <c r="I142" s="1"/>
      <c r="J142" s="1"/>
      <c r="K142" s="1"/>
      <c r="L142" s="1"/>
      <c r="M142" s="1"/>
      <c r="N142" s="1"/>
      <c r="O142" s="1"/>
      <c r="P142" s="1"/>
      <c r="Q142" s="1"/>
      <c r="R142" s="1"/>
      <c r="S142" s="1"/>
      <c r="T142" s="8"/>
      <c r="U142" s="8"/>
      <c r="V142" s="8"/>
      <c r="W142" s="8"/>
      <c r="X142" s="8"/>
      <c r="Y142" s="8"/>
    </row>
    <row r="143" spans="1:25" ht="24.75" customHeight="1" x14ac:dyDescent="0.2">
      <c r="B143" s="463" t="s">
        <v>191</v>
      </c>
      <c r="C143" s="463"/>
      <c r="D143" s="463"/>
      <c r="E143" s="463"/>
      <c r="F143" s="463"/>
      <c r="G143" s="463"/>
      <c r="H143" s="463"/>
      <c r="I143" s="463"/>
      <c r="J143" s="463"/>
      <c r="K143" s="463"/>
      <c r="L143" s="463"/>
      <c r="M143" s="463"/>
      <c r="N143" s="463"/>
      <c r="O143" s="463"/>
      <c r="P143" s="463"/>
      <c r="Q143" s="463"/>
      <c r="R143" s="463"/>
      <c r="S143" s="463"/>
      <c r="T143" s="463"/>
      <c r="U143" s="463"/>
      <c r="V143" s="463"/>
      <c r="W143" s="463"/>
      <c r="X143" s="463"/>
      <c r="Y143" s="463"/>
    </row>
    <row r="144" spans="1:25" ht="30" customHeight="1" x14ac:dyDescent="0.2">
      <c r="B144" s="463" t="s">
        <v>124</v>
      </c>
      <c r="C144" s="463"/>
      <c r="D144" s="463"/>
      <c r="E144" s="463"/>
      <c r="F144" s="463"/>
      <c r="G144" s="463"/>
      <c r="H144" s="463"/>
      <c r="I144" s="463"/>
      <c r="J144" s="463"/>
      <c r="K144" s="463"/>
      <c r="L144" s="463"/>
      <c r="M144" s="463"/>
      <c r="N144" s="463"/>
      <c r="O144" s="463"/>
      <c r="P144" s="463"/>
      <c r="Q144" s="463"/>
      <c r="R144" s="463"/>
      <c r="S144" s="463"/>
      <c r="T144" s="463"/>
      <c r="U144" s="463"/>
      <c r="V144" s="463"/>
      <c r="W144" s="463"/>
      <c r="X144" s="463"/>
      <c r="Y144" s="463"/>
    </row>
    <row r="145" spans="1:29" ht="10.5" customHeight="1" x14ac:dyDescent="0.2">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row>
    <row r="146" spans="1:29" ht="24.75" customHeight="1" x14ac:dyDescent="0.2">
      <c r="B146" s="86"/>
      <c r="C146" s="86"/>
      <c r="D146" s="86"/>
      <c r="E146" s="478" t="s">
        <v>129</v>
      </c>
      <c r="F146" s="478"/>
      <c r="G146" s="478"/>
      <c r="H146" s="86"/>
      <c r="I146" s="86"/>
      <c r="J146" s="86"/>
      <c r="K146" s="86"/>
      <c r="L146" s="478" t="s">
        <v>161</v>
      </c>
      <c r="M146" s="478"/>
      <c r="N146" s="478"/>
      <c r="O146" s="478"/>
      <c r="P146" s="86"/>
      <c r="Q146" s="86"/>
      <c r="R146" s="86"/>
      <c r="S146" s="86"/>
      <c r="T146" s="86"/>
      <c r="U146" s="86"/>
      <c r="V146" s="86"/>
      <c r="W146" s="86"/>
      <c r="X146" s="86"/>
      <c r="Y146" s="86"/>
    </row>
    <row r="147" spans="1:29" ht="7.5" customHeight="1" x14ac:dyDescent="0.2">
      <c r="B147" s="1"/>
      <c r="C147" s="1"/>
      <c r="D147" s="1"/>
      <c r="E147" s="1"/>
      <c r="F147" s="1"/>
      <c r="G147" s="1"/>
      <c r="H147" s="1"/>
      <c r="I147" s="1"/>
      <c r="J147" s="1"/>
      <c r="K147" s="1"/>
      <c r="L147" s="478"/>
      <c r="M147" s="478"/>
      <c r="N147" s="478"/>
      <c r="O147" s="478"/>
      <c r="P147" s="1"/>
      <c r="Q147" s="1"/>
      <c r="R147" s="1"/>
      <c r="S147" s="1"/>
      <c r="T147" s="1"/>
      <c r="U147" s="1"/>
      <c r="V147" s="1"/>
      <c r="W147" s="1"/>
      <c r="X147" s="1"/>
      <c r="Y147" s="1"/>
    </row>
    <row r="148" spans="1:29" ht="21" customHeight="1" x14ac:dyDescent="0.2">
      <c r="A148" s="486"/>
      <c r="B148" s="88"/>
      <c r="C148" s="88"/>
      <c r="D148" s="88"/>
      <c r="E148" s="89" t="str">
        <f>IF(S5="","",S5)</f>
        <v/>
      </c>
      <c r="F148" s="89"/>
      <c r="G148" s="89"/>
      <c r="H148" s="89"/>
      <c r="I148" s="89"/>
      <c r="J148" s="89"/>
      <c r="K148" s="90"/>
      <c r="L148" s="478" t="s">
        <v>130</v>
      </c>
      <c r="M148" s="478"/>
      <c r="N148" s="478"/>
      <c r="O148" s="478"/>
      <c r="P148" s="89"/>
      <c r="Q148" s="90"/>
      <c r="R148" s="88"/>
      <c r="S148" s="493"/>
      <c r="T148" s="89" t="str">
        <f>IF(J6="","",J6)</f>
        <v/>
      </c>
      <c r="U148" s="493"/>
      <c r="V148" s="493"/>
      <c r="W148" s="493"/>
      <c r="X148" s="493"/>
      <c r="Y148" s="493"/>
    </row>
    <row r="149" spans="1:29" ht="7.5" customHeight="1" x14ac:dyDescent="0.2">
      <c r="A149" s="486"/>
      <c r="B149" s="88"/>
      <c r="C149" s="88"/>
      <c r="D149" s="88"/>
      <c r="E149" s="89"/>
      <c r="F149" s="89"/>
      <c r="G149" s="89"/>
      <c r="H149" s="89"/>
      <c r="I149" s="89"/>
      <c r="J149" s="89"/>
      <c r="K149" s="90"/>
      <c r="L149" s="91"/>
      <c r="M149" s="91"/>
      <c r="N149" s="91"/>
      <c r="O149" s="91"/>
      <c r="P149" s="89"/>
      <c r="Q149" s="90"/>
      <c r="R149" s="88"/>
      <c r="S149" s="493"/>
      <c r="T149" s="89"/>
      <c r="U149" s="493"/>
      <c r="V149" s="493"/>
      <c r="W149" s="493"/>
      <c r="X149" s="493"/>
      <c r="Y149" s="493"/>
    </row>
    <row r="150" spans="1:29" ht="31.5" customHeight="1" x14ac:dyDescent="0.2">
      <c r="A150" s="486"/>
      <c r="B150" s="88"/>
      <c r="C150" s="88"/>
      <c r="D150" s="88"/>
      <c r="E150" s="477" t="s">
        <v>131</v>
      </c>
      <c r="F150" s="476"/>
      <c r="G150" s="476"/>
      <c r="H150" s="518"/>
      <c r="I150" s="518"/>
      <c r="J150" s="518"/>
      <c r="K150" s="518"/>
      <c r="L150" s="475" t="s">
        <v>123</v>
      </c>
      <c r="M150" s="475"/>
      <c r="N150" s="475"/>
      <c r="O150" s="475"/>
      <c r="P150" s="476"/>
      <c r="Q150" s="518"/>
      <c r="R150" s="518"/>
      <c r="S150" s="518"/>
      <c r="T150" s="518"/>
      <c r="U150" s="518"/>
      <c r="V150" s="518"/>
      <c r="W150" s="518"/>
      <c r="X150" s="518"/>
      <c r="Y150" s="493"/>
    </row>
    <row r="151" spans="1:29" ht="30" customHeight="1" thickBot="1" x14ac:dyDescent="0.25">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row>
    <row r="152" spans="1:29" ht="22.5" customHeight="1" x14ac:dyDescent="0.2">
      <c r="B152" s="482" t="s">
        <v>125</v>
      </c>
      <c r="C152" s="483"/>
      <c r="D152" s="483"/>
      <c r="E152" s="483"/>
      <c r="F152" s="483"/>
      <c r="G152" s="483"/>
      <c r="H152" s="483"/>
      <c r="I152" s="483"/>
      <c r="J152" s="483"/>
      <c r="K152" s="483"/>
      <c r="L152" s="483"/>
      <c r="M152" s="483"/>
      <c r="N152" s="483"/>
      <c r="O152" s="483"/>
      <c r="P152" s="479" t="s">
        <v>186</v>
      </c>
      <c r="Q152" s="480"/>
      <c r="R152" s="481"/>
      <c r="S152" s="473" t="s">
        <v>187</v>
      </c>
      <c r="T152" s="473"/>
      <c r="U152" s="473"/>
      <c r="V152" s="473"/>
      <c r="W152" s="473"/>
      <c r="X152" s="473"/>
      <c r="Y152" s="474"/>
    </row>
    <row r="153" spans="1:29" ht="44.25" customHeight="1" x14ac:dyDescent="0.2">
      <c r="A153" s="486"/>
      <c r="B153" s="464"/>
      <c r="C153" s="465"/>
      <c r="D153" s="465"/>
      <c r="E153" s="465"/>
      <c r="F153" s="465"/>
      <c r="G153" s="465"/>
      <c r="H153" s="465"/>
      <c r="I153" s="465"/>
      <c r="J153" s="465"/>
      <c r="K153" s="465"/>
      <c r="L153" s="465"/>
      <c r="M153" s="465"/>
      <c r="N153" s="465"/>
      <c r="O153" s="466"/>
      <c r="P153" s="144"/>
      <c r="Q153" s="144"/>
      <c r="R153" s="144"/>
      <c r="S153" s="144"/>
      <c r="T153" s="144"/>
      <c r="U153" s="144"/>
      <c r="V153" s="144"/>
      <c r="W153" s="144"/>
      <c r="X153" s="144"/>
      <c r="Y153" s="145"/>
    </row>
    <row r="154" spans="1:29" ht="44.25" customHeight="1" x14ac:dyDescent="0.2">
      <c r="A154" s="486"/>
      <c r="B154" s="467"/>
      <c r="C154" s="468"/>
      <c r="D154" s="468"/>
      <c r="E154" s="468"/>
      <c r="F154" s="468"/>
      <c r="G154" s="468"/>
      <c r="H154" s="468"/>
      <c r="I154" s="468"/>
      <c r="J154" s="468"/>
      <c r="K154" s="468"/>
      <c r="L154" s="468"/>
      <c r="M154" s="468"/>
      <c r="N154" s="468"/>
      <c r="O154" s="469"/>
      <c r="P154" s="146"/>
      <c r="Q154" s="146"/>
      <c r="R154" s="146"/>
      <c r="S154" s="146"/>
      <c r="T154" s="146"/>
      <c r="U154" s="146"/>
      <c r="V154" s="146"/>
      <c r="W154" s="146"/>
      <c r="X154" s="146"/>
      <c r="Y154" s="147"/>
    </row>
    <row r="155" spans="1:29" ht="44.25" customHeight="1" x14ac:dyDescent="0.2">
      <c r="A155" s="486"/>
      <c r="B155" s="467"/>
      <c r="C155" s="468"/>
      <c r="D155" s="468"/>
      <c r="E155" s="468"/>
      <c r="F155" s="468"/>
      <c r="G155" s="468"/>
      <c r="H155" s="468"/>
      <c r="I155" s="468"/>
      <c r="J155" s="468"/>
      <c r="K155" s="468"/>
      <c r="L155" s="468"/>
      <c r="M155" s="468"/>
      <c r="N155" s="468"/>
      <c r="O155" s="469"/>
      <c r="P155" s="146"/>
      <c r="Q155" s="146"/>
      <c r="R155" s="146"/>
      <c r="S155" s="146"/>
      <c r="T155" s="146"/>
      <c r="U155" s="146"/>
      <c r="V155" s="146"/>
      <c r="W155" s="146"/>
      <c r="X155" s="146"/>
      <c r="Y155" s="147"/>
    </row>
    <row r="156" spans="1:29" ht="44.25" customHeight="1" x14ac:dyDescent="0.2">
      <c r="A156" s="486"/>
      <c r="B156" s="467"/>
      <c r="C156" s="468"/>
      <c r="D156" s="468"/>
      <c r="E156" s="468"/>
      <c r="F156" s="468"/>
      <c r="G156" s="468"/>
      <c r="H156" s="468"/>
      <c r="I156" s="468"/>
      <c r="J156" s="468"/>
      <c r="K156" s="468"/>
      <c r="L156" s="468"/>
      <c r="M156" s="468"/>
      <c r="N156" s="468"/>
      <c r="O156" s="469"/>
      <c r="P156" s="146"/>
      <c r="Q156" s="146"/>
      <c r="R156" s="146"/>
      <c r="S156" s="146"/>
      <c r="T156" s="146"/>
      <c r="U156" s="146"/>
      <c r="V156" s="146"/>
      <c r="W156" s="146"/>
      <c r="X156" s="146"/>
      <c r="Y156" s="147"/>
    </row>
    <row r="157" spans="1:29" ht="44.25" customHeight="1" thickBot="1" x14ac:dyDescent="0.25">
      <c r="A157" s="486"/>
      <c r="B157" s="470"/>
      <c r="C157" s="471"/>
      <c r="D157" s="471"/>
      <c r="E157" s="471"/>
      <c r="F157" s="471"/>
      <c r="G157" s="471"/>
      <c r="H157" s="471"/>
      <c r="I157" s="471"/>
      <c r="J157" s="471"/>
      <c r="K157" s="471"/>
      <c r="L157" s="471"/>
      <c r="M157" s="471"/>
      <c r="N157" s="471"/>
      <c r="O157" s="472"/>
      <c r="P157" s="148"/>
      <c r="Q157" s="148"/>
      <c r="R157" s="148"/>
      <c r="S157" s="148"/>
      <c r="T157" s="148"/>
      <c r="U157" s="148"/>
      <c r="V157" s="148"/>
      <c r="W157" s="148"/>
      <c r="X157" s="148"/>
      <c r="Y157" s="149"/>
      <c r="AC157" s="486"/>
    </row>
    <row r="158" spans="1:29" ht="50.25" customHeight="1" x14ac:dyDescent="0.2">
      <c r="A158" s="486"/>
      <c r="B158" s="462" t="s">
        <v>165</v>
      </c>
      <c r="C158" s="462"/>
      <c r="D158" s="462"/>
      <c r="E158" s="462"/>
      <c r="F158" s="462"/>
      <c r="G158" s="462"/>
      <c r="H158" s="462"/>
      <c r="I158" s="462"/>
      <c r="J158" s="462"/>
      <c r="K158" s="462"/>
      <c r="L158" s="462"/>
      <c r="M158" s="462"/>
      <c r="N158" s="462"/>
      <c r="O158" s="462"/>
      <c r="P158" s="462"/>
      <c r="Q158" s="462"/>
      <c r="R158" s="462"/>
      <c r="S158" s="462"/>
      <c r="T158" s="462"/>
      <c r="U158" s="462"/>
      <c r="V158" s="462"/>
      <c r="W158" s="462"/>
      <c r="X158" s="462"/>
      <c r="Y158" s="462"/>
    </row>
    <row r="159" spans="1:29" ht="40.5" customHeight="1" thickBot="1" x14ac:dyDescent="0.25">
      <c r="A159" s="486"/>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486"/>
      <c r="AC159" s="486"/>
    </row>
    <row r="160" spans="1:29" ht="22.5" customHeight="1" x14ac:dyDescent="0.2">
      <c r="B160" s="482" t="s">
        <v>126</v>
      </c>
      <c r="C160" s="483"/>
      <c r="D160" s="483"/>
      <c r="E160" s="483"/>
      <c r="F160" s="483"/>
      <c r="G160" s="483"/>
      <c r="H160" s="483"/>
      <c r="I160" s="483"/>
      <c r="J160" s="483"/>
      <c r="K160" s="483"/>
      <c r="L160" s="483"/>
      <c r="M160" s="483"/>
      <c r="N160" s="483"/>
      <c r="O160" s="483"/>
      <c r="P160" s="479" t="s">
        <v>186</v>
      </c>
      <c r="Q160" s="480"/>
      <c r="R160" s="481"/>
      <c r="S160" s="473" t="s">
        <v>187</v>
      </c>
      <c r="T160" s="473"/>
      <c r="U160" s="473"/>
      <c r="V160" s="473"/>
      <c r="W160" s="473"/>
      <c r="X160" s="473"/>
      <c r="Y160" s="474"/>
      <c r="Z160" s="486"/>
      <c r="AC160" s="486"/>
    </row>
    <row r="161" spans="1:29" ht="45" customHeight="1" x14ac:dyDescent="0.2">
      <c r="B161" s="464"/>
      <c r="C161" s="465"/>
      <c r="D161" s="465"/>
      <c r="E161" s="465"/>
      <c r="F161" s="465"/>
      <c r="G161" s="465"/>
      <c r="H161" s="465"/>
      <c r="I161" s="465"/>
      <c r="J161" s="465"/>
      <c r="K161" s="465"/>
      <c r="L161" s="465"/>
      <c r="M161" s="465"/>
      <c r="N161" s="465"/>
      <c r="O161" s="466"/>
      <c r="P161" s="144"/>
      <c r="Q161" s="144"/>
      <c r="R161" s="144"/>
      <c r="S161" s="144"/>
      <c r="T161" s="144"/>
      <c r="U161" s="144"/>
      <c r="V161" s="144"/>
      <c r="W161" s="144"/>
      <c r="X161" s="144"/>
      <c r="Y161" s="145"/>
      <c r="Z161" s="486"/>
      <c r="AC161" s="486"/>
    </row>
    <row r="162" spans="1:29" ht="45" customHeight="1" x14ac:dyDescent="0.2">
      <c r="B162" s="467"/>
      <c r="C162" s="468"/>
      <c r="D162" s="468"/>
      <c r="E162" s="468"/>
      <c r="F162" s="468"/>
      <c r="G162" s="468"/>
      <c r="H162" s="468"/>
      <c r="I162" s="468"/>
      <c r="J162" s="468"/>
      <c r="K162" s="468"/>
      <c r="L162" s="468"/>
      <c r="M162" s="468"/>
      <c r="N162" s="468"/>
      <c r="O162" s="469"/>
      <c r="P162" s="519"/>
      <c r="Q162" s="519"/>
      <c r="R162" s="519"/>
      <c r="S162" s="519"/>
      <c r="T162" s="519"/>
      <c r="U162" s="519"/>
      <c r="V162" s="519"/>
      <c r="W162" s="519"/>
      <c r="X162" s="519"/>
      <c r="Y162" s="520"/>
      <c r="Z162" s="486"/>
      <c r="AC162" s="486"/>
    </row>
    <row r="163" spans="1:29" ht="45" customHeight="1" x14ac:dyDescent="0.2">
      <c r="A163" s="486"/>
      <c r="B163" s="467"/>
      <c r="C163" s="468"/>
      <c r="D163" s="468"/>
      <c r="E163" s="468"/>
      <c r="F163" s="468"/>
      <c r="G163" s="468"/>
      <c r="H163" s="468"/>
      <c r="I163" s="468"/>
      <c r="J163" s="468"/>
      <c r="K163" s="468"/>
      <c r="L163" s="468"/>
      <c r="M163" s="468"/>
      <c r="N163" s="468"/>
      <c r="O163" s="469"/>
      <c r="P163" s="519"/>
      <c r="Q163" s="519"/>
      <c r="R163" s="519"/>
      <c r="S163" s="519"/>
      <c r="T163" s="519"/>
      <c r="U163" s="519"/>
      <c r="V163" s="519"/>
      <c r="W163" s="519"/>
      <c r="X163" s="519"/>
      <c r="Y163" s="520"/>
    </row>
    <row r="164" spans="1:29" ht="45" customHeight="1" x14ac:dyDescent="0.2">
      <c r="A164" s="486"/>
      <c r="B164" s="467"/>
      <c r="C164" s="468"/>
      <c r="D164" s="468"/>
      <c r="E164" s="468"/>
      <c r="F164" s="468"/>
      <c r="G164" s="468"/>
      <c r="H164" s="468"/>
      <c r="I164" s="468"/>
      <c r="J164" s="468"/>
      <c r="K164" s="468"/>
      <c r="L164" s="468"/>
      <c r="M164" s="468"/>
      <c r="N164" s="468"/>
      <c r="O164" s="469"/>
      <c r="P164" s="519"/>
      <c r="Q164" s="519"/>
      <c r="R164" s="519"/>
      <c r="S164" s="519"/>
      <c r="T164" s="519"/>
      <c r="U164" s="519"/>
      <c r="V164" s="519"/>
      <c r="W164" s="519"/>
      <c r="X164" s="519"/>
      <c r="Y164" s="520"/>
    </row>
    <row r="165" spans="1:29" ht="45" customHeight="1" thickBot="1" x14ac:dyDescent="0.25">
      <c r="A165" s="486"/>
      <c r="B165" s="470"/>
      <c r="C165" s="471"/>
      <c r="D165" s="471"/>
      <c r="E165" s="471"/>
      <c r="F165" s="471"/>
      <c r="G165" s="471"/>
      <c r="H165" s="471"/>
      <c r="I165" s="471"/>
      <c r="J165" s="471"/>
      <c r="K165" s="471"/>
      <c r="L165" s="471"/>
      <c r="M165" s="471"/>
      <c r="N165" s="471"/>
      <c r="O165" s="472"/>
      <c r="P165" s="521"/>
      <c r="Q165" s="521"/>
      <c r="R165" s="521"/>
      <c r="S165" s="521"/>
      <c r="T165" s="521"/>
      <c r="U165" s="521"/>
      <c r="V165" s="521"/>
      <c r="W165" s="521"/>
      <c r="X165" s="521"/>
      <c r="Y165" s="522"/>
      <c r="AC165" s="486"/>
    </row>
    <row r="166" spans="1:29" ht="50.25" customHeight="1" x14ac:dyDescent="0.2">
      <c r="A166" s="486"/>
      <c r="B166" s="462" t="s">
        <v>166</v>
      </c>
      <c r="C166" s="462"/>
      <c r="D166" s="462"/>
      <c r="E166" s="462"/>
      <c r="F166" s="462"/>
      <c r="G166" s="462"/>
      <c r="H166" s="462"/>
      <c r="I166" s="462"/>
      <c r="J166" s="462"/>
      <c r="K166" s="462"/>
      <c r="L166" s="462"/>
      <c r="M166" s="462"/>
      <c r="N166" s="462"/>
      <c r="O166" s="462"/>
      <c r="P166" s="462"/>
      <c r="Q166" s="462"/>
      <c r="R166" s="462"/>
      <c r="S166" s="462"/>
      <c r="T166" s="462"/>
      <c r="U166" s="462"/>
      <c r="V166" s="462"/>
      <c r="W166" s="462"/>
      <c r="X166" s="462"/>
      <c r="Y166" s="462"/>
    </row>
    <row r="167" spans="1:29" ht="18" customHeight="1" x14ac:dyDescent="0.2">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86"/>
      <c r="Y167" s="186"/>
    </row>
    <row r="168" spans="1:29" x14ac:dyDescent="0.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row>
    <row r="169" spans="1:29" x14ac:dyDescent="0.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row>
    <row r="170" spans="1:29" x14ac:dyDescent="0.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row>
    <row r="171" spans="1:29" ht="16.2" x14ac:dyDescent="0.2">
      <c r="B171" s="523" t="s">
        <v>127</v>
      </c>
      <c r="C171" s="12"/>
      <c r="D171" s="12"/>
      <c r="E171" s="12"/>
      <c r="F171" s="12"/>
      <c r="G171" s="12"/>
      <c r="H171" s="12"/>
      <c r="I171" s="12"/>
      <c r="J171" s="12"/>
      <c r="K171" s="12"/>
      <c r="L171" s="12"/>
      <c r="M171" s="12"/>
      <c r="N171" s="12"/>
      <c r="O171" s="12"/>
      <c r="P171" s="12"/>
      <c r="Q171" s="12"/>
      <c r="R171" s="12"/>
      <c r="S171" s="12"/>
      <c r="T171" s="12"/>
      <c r="U171" s="12"/>
      <c r="V171" s="12"/>
      <c r="W171" s="12"/>
      <c r="X171" s="12"/>
      <c r="Y171" s="12"/>
    </row>
    <row r="172" spans="1:29" ht="16.2" x14ac:dyDescent="0.2">
      <c r="B172" s="523"/>
      <c r="C172" s="12"/>
      <c r="D172" s="486"/>
      <c r="E172" s="12"/>
      <c r="F172" s="12"/>
      <c r="G172" s="12"/>
      <c r="H172" s="12"/>
      <c r="I172" s="12"/>
      <c r="J172" s="12"/>
      <c r="K172" s="12"/>
      <c r="L172" s="12"/>
      <c r="M172" s="12"/>
      <c r="N172" s="12"/>
      <c r="O172" s="12"/>
      <c r="P172" s="12"/>
      <c r="Q172" s="12"/>
      <c r="R172" s="12"/>
      <c r="S172" s="12"/>
      <c r="T172" s="12"/>
      <c r="U172" s="186" t="s">
        <v>53</v>
      </c>
      <c r="V172" s="186"/>
      <c r="W172" s="186"/>
      <c r="X172" s="186"/>
      <c r="Y172" s="186"/>
    </row>
    <row r="173" spans="1:29" x14ac:dyDescent="0.2">
      <c r="B173" s="12"/>
      <c r="C173" s="12"/>
      <c r="D173" s="12"/>
      <c r="E173" s="12"/>
      <c r="F173" s="12"/>
      <c r="G173" s="12"/>
      <c r="H173" s="12"/>
      <c r="I173" s="12"/>
      <c r="J173" s="12"/>
      <c r="K173" s="12"/>
      <c r="L173" s="12"/>
      <c r="M173" s="12"/>
      <c r="N173" s="12"/>
      <c r="O173" s="12"/>
      <c r="P173" s="12"/>
      <c r="Q173" s="12"/>
      <c r="R173" s="12"/>
      <c r="S173" s="12"/>
      <c r="T173" s="12"/>
      <c r="U173" s="524"/>
      <c r="V173" s="524"/>
      <c r="W173" s="493"/>
      <c r="X173" s="493" t="s">
        <v>32</v>
      </c>
      <c r="Y173" s="493" t="s">
        <v>33</v>
      </c>
    </row>
    <row r="174" spans="1:29" x14ac:dyDescent="0.2">
      <c r="B174" s="1"/>
      <c r="C174" s="1"/>
      <c r="D174" s="1"/>
      <c r="E174" s="1"/>
      <c r="F174" s="1"/>
      <c r="G174" s="1"/>
      <c r="H174" s="1"/>
      <c r="I174" s="1"/>
      <c r="J174" s="1"/>
      <c r="K174" s="1"/>
      <c r="L174" s="1"/>
      <c r="M174" s="1"/>
      <c r="N174" s="1"/>
      <c r="O174" s="1"/>
      <c r="P174" s="1"/>
      <c r="Q174" s="1"/>
      <c r="R174" s="1"/>
      <c r="S174" s="1"/>
      <c r="T174" s="1"/>
      <c r="U174" s="525" t="s">
        <v>34</v>
      </c>
      <c r="V174" s="526"/>
      <c r="W174" s="527"/>
      <c r="X174" s="528" t="str">
        <f>U18</f>
        <v>平均値〔          〕</v>
      </c>
      <c r="Y174" s="528" t="str">
        <f>U21</f>
        <v>平均値〔          〕</v>
      </c>
    </row>
    <row r="175" spans="1:29" x14ac:dyDescent="0.2">
      <c r="B175" s="1"/>
      <c r="C175" s="1"/>
      <c r="D175" s="1"/>
      <c r="E175" s="1"/>
      <c r="F175" s="1"/>
      <c r="G175" s="1"/>
      <c r="H175" s="1"/>
      <c r="I175" s="1"/>
      <c r="J175" s="1"/>
      <c r="K175" s="1"/>
      <c r="L175" s="1"/>
      <c r="M175" s="1"/>
      <c r="N175" s="1"/>
      <c r="O175" s="1"/>
      <c r="P175" s="1"/>
      <c r="Q175" s="1"/>
      <c r="R175" s="1"/>
      <c r="S175" s="1"/>
      <c r="T175" s="1"/>
      <c r="U175" s="529" t="s">
        <v>39</v>
      </c>
      <c r="V175" s="530"/>
      <c r="W175" s="531"/>
      <c r="X175" s="532" t="str">
        <f>U25</f>
        <v>平均値〔          〕</v>
      </c>
      <c r="Y175" s="532" t="str">
        <f>U29</f>
        <v>平均値〔          〕</v>
      </c>
    </row>
    <row r="176" spans="1:29" x14ac:dyDescent="0.2">
      <c r="U176" s="529" t="s">
        <v>40</v>
      </c>
      <c r="V176" s="530"/>
      <c r="W176" s="531"/>
      <c r="X176" s="532" t="str">
        <f>U33</f>
        <v>平均値〔          〕</v>
      </c>
      <c r="Y176" s="532" t="str">
        <f>U37</f>
        <v>平均値〔          〕</v>
      </c>
    </row>
    <row r="177" spans="21:25" x14ac:dyDescent="0.2">
      <c r="U177" s="529" t="s">
        <v>35</v>
      </c>
      <c r="V177" s="530"/>
      <c r="W177" s="531"/>
      <c r="X177" s="532" t="str">
        <f>U46</f>
        <v>平均値〔          〕</v>
      </c>
      <c r="Y177" s="532" t="str">
        <f>U50</f>
        <v>平均値〔          〕</v>
      </c>
    </row>
    <row r="178" spans="21:25" x14ac:dyDescent="0.2">
      <c r="U178" s="529" t="s">
        <v>41</v>
      </c>
      <c r="V178" s="530"/>
      <c r="W178" s="531"/>
      <c r="X178" s="532" t="str">
        <f>U58</f>
        <v>平均値〔          〕</v>
      </c>
      <c r="Y178" s="532" t="str">
        <f>U62</f>
        <v>平均値〔          〕</v>
      </c>
    </row>
    <row r="179" spans="21:25" x14ac:dyDescent="0.2">
      <c r="U179" s="529" t="s">
        <v>36</v>
      </c>
      <c r="V179" s="530"/>
      <c r="W179" s="531"/>
      <c r="X179" s="532" t="str">
        <f>U72</f>
        <v>平均値〔          〕</v>
      </c>
      <c r="Y179" s="532" t="str">
        <f>U77</f>
        <v>平均値〔          〕</v>
      </c>
    </row>
    <row r="180" spans="21:25" x14ac:dyDescent="0.2">
      <c r="U180" s="529" t="s">
        <v>42</v>
      </c>
      <c r="V180" s="530"/>
      <c r="W180" s="531"/>
      <c r="X180" s="532" t="str">
        <f>U82</f>
        <v>平均値〔          〕</v>
      </c>
      <c r="Y180" s="532" t="str">
        <f>U87</f>
        <v>平均値〔          〕</v>
      </c>
    </row>
    <row r="181" spans="21:25" x14ac:dyDescent="0.2">
      <c r="U181" s="529" t="s">
        <v>119</v>
      </c>
      <c r="V181" s="530"/>
      <c r="W181" s="531"/>
      <c r="X181" s="532" t="str">
        <f>U92</f>
        <v>平均値〔          〕</v>
      </c>
      <c r="Y181" s="532" t="str">
        <f>U97</f>
        <v>平均値〔          〕</v>
      </c>
    </row>
    <row r="182" spans="21:25" x14ac:dyDescent="0.2">
      <c r="U182" s="529" t="s">
        <v>37</v>
      </c>
      <c r="V182" s="530"/>
      <c r="W182" s="531"/>
      <c r="X182" s="532" t="str">
        <f>U105</f>
        <v>平均値〔          〕</v>
      </c>
      <c r="Y182" s="532" t="str">
        <f>U108</f>
        <v>平均値〔          〕</v>
      </c>
    </row>
    <row r="183" spans="21:25" x14ac:dyDescent="0.2">
      <c r="U183" s="529" t="s">
        <v>43</v>
      </c>
      <c r="V183" s="530"/>
      <c r="W183" s="531"/>
      <c r="X183" s="532" t="str">
        <f>U111</f>
        <v>平均値〔          〕</v>
      </c>
      <c r="Y183" s="532" t="str">
        <f>U114</f>
        <v>平均値〔          〕</v>
      </c>
    </row>
    <row r="184" spans="21:25" x14ac:dyDescent="0.2">
      <c r="U184" s="529" t="s">
        <v>120</v>
      </c>
      <c r="V184" s="530"/>
      <c r="W184" s="531"/>
      <c r="X184" s="532" t="str">
        <f>U124</f>
        <v>平均値〔          〕</v>
      </c>
      <c r="Y184" s="532" t="str">
        <f>U129</f>
        <v>平均値〔          〕</v>
      </c>
    </row>
    <row r="185" spans="21:25" x14ac:dyDescent="0.2">
      <c r="U185" s="529" t="s">
        <v>121</v>
      </c>
      <c r="V185" s="530"/>
      <c r="W185" s="531"/>
      <c r="X185" s="532" t="str">
        <f>U134</f>
        <v>平均値〔          〕</v>
      </c>
      <c r="Y185" s="532" t="str">
        <f>U139</f>
        <v>平均値〔          〕</v>
      </c>
    </row>
  </sheetData>
  <mergeCells count="276">
    <mergeCell ref="P118:P119"/>
    <mergeCell ref="U181:V181"/>
    <mergeCell ref="U172:Y172"/>
    <mergeCell ref="U173:V173"/>
    <mergeCell ref="U174:V174"/>
    <mergeCell ref="U139:Y139"/>
    <mergeCell ref="R118:R119"/>
    <mergeCell ref="S118:S119"/>
    <mergeCell ref="U119:Y119"/>
    <mergeCell ref="T118:T119"/>
    <mergeCell ref="B144:Y144"/>
    <mergeCell ref="B158:Y158"/>
    <mergeCell ref="L150:O150"/>
    <mergeCell ref="P150:X150"/>
    <mergeCell ref="E150:F150"/>
    <mergeCell ref="G150:K150"/>
    <mergeCell ref="E146:G146"/>
    <mergeCell ref="L146:O146"/>
    <mergeCell ref="L147:O147"/>
    <mergeCell ref="L148:O148"/>
    <mergeCell ref="P152:R152"/>
    <mergeCell ref="B152:O152"/>
    <mergeCell ref="B160:O160"/>
    <mergeCell ref="P160:R160"/>
    <mergeCell ref="U184:V184"/>
    <mergeCell ref="U185:V185"/>
    <mergeCell ref="U176:V176"/>
    <mergeCell ref="U177:V177"/>
    <mergeCell ref="U178:V178"/>
    <mergeCell ref="U179:V179"/>
    <mergeCell ref="U183:V183"/>
    <mergeCell ref="U180:V180"/>
    <mergeCell ref="S152:Y152"/>
    <mergeCell ref="S160:Y160"/>
    <mergeCell ref="U175:V175"/>
    <mergeCell ref="U92:Y92"/>
    <mergeCell ref="U93:Y96"/>
    <mergeCell ref="U117:Y118"/>
    <mergeCell ref="U97:Y97"/>
    <mergeCell ref="U111:Y111"/>
    <mergeCell ref="U120:Y123"/>
    <mergeCell ref="U182:V182"/>
    <mergeCell ref="U134:Y134"/>
    <mergeCell ref="U129:Y129"/>
    <mergeCell ref="U130:Y133"/>
    <mergeCell ref="X167:Y167"/>
    <mergeCell ref="B166:Y166"/>
    <mergeCell ref="X141:Y141"/>
    <mergeCell ref="B143:Y143"/>
    <mergeCell ref="U135:Y138"/>
    <mergeCell ref="B99:I99"/>
    <mergeCell ref="C105:C106"/>
    <mergeCell ref="D105:O106"/>
    <mergeCell ref="U103:Y104"/>
    <mergeCell ref="U102:Y102"/>
    <mergeCell ref="D113:O114"/>
    <mergeCell ref="B153:O157"/>
    <mergeCell ref="B161:O165"/>
    <mergeCell ref="D128:O129"/>
    <mergeCell ref="U87:Y87"/>
    <mergeCell ref="U124:Y124"/>
    <mergeCell ref="U125:Y128"/>
    <mergeCell ref="B52:O54"/>
    <mergeCell ref="P52:T52"/>
    <mergeCell ref="C80:C81"/>
    <mergeCell ref="C59:C60"/>
    <mergeCell ref="C61:C62"/>
    <mergeCell ref="D57:O58"/>
    <mergeCell ref="C57:C58"/>
    <mergeCell ref="C78:C79"/>
    <mergeCell ref="D86:O87"/>
    <mergeCell ref="U78:Y81"/>
    <mergeCell ref="U82:Y82"/>
    <mergeCell ref="U83:Y86"/>
    <mergeCell ref="D78:O79"/>
    <mergeCell ref="D84:O85"/>
    <mergeCell ref="C72:C73"/>
    <mergeCell ref="D59:O60"/>
    <mergeCell ref="Q66:Q67"/>
    <mergeCell ref="R66:R67"/>
    <mergeCell ref="U54:Y54"/>
    <mergeCell ref="D76:O77"/>
    <mergeCell ref="C74:C75"/>
    <mergeCell ref="T2:Y2"/>
    <mergeCell ref="B12:I12"/>
    <mergeCell ref="P12:Y12"/>
    <mergeCell ref="B8:D8"/>
    <mergeCell ref="B9:E9"/>
    <mergeCell ref="F9:L9"/>
    <mergeCell ref="P9:Y9"/>
    <mergeCell ref="M9:O9"/>
    <mergeCell ref="T3:Y4"/>
    <mergeCell ref="B5:Y5"/>
    <mergeCell ref="B6:D6"/>
    <mergeCell ref="O6:R6"/>
    <mergeCell ref="S6:Y6"/>
    <mergeCell ref="E6:N6"/>
    <mergeCell ref="B7:D7"/>
    <mergeCell ref="F8:H8"/>
    <mergeCell ref="I8:J8"/>
    <mergeCell ref="B10:Y10"/>
    <mergeCell ref="E7:T7"/>
    <mergeCell ref="U7:W7"/>
    <mergeCell ref="X7:Y7"/>
    <mergeCell ref="P13:T13"/>
    <mergeCell ref="P14:P15"/>
    <mergeCell ref="Q14:Q15"/>
    <mergeCell ref="R14:R15"/>
    <mergeCell ref="S14:S15"/>
    <mergeCell ref="T14:T15"/>
    <mergeCell ref="B13:O15"/>
    <mergeCell ref="D36:O37"/>
    <mergeCell ref="C36:C37"/>
    <mergeCell ref="C30:C31"/>
    <mergeCell ref="C22:C23"/>
    <mergeCell ref="C24:C25"/>
    <mergeCell ref="C26:C27"/>
    <mergeCell ref="C34:C35"/>
    <mergeCell ref="D22:O23"/>
    <mergeCell ref="C28:C29"/>
    <mergeCell ref="D28:O29"/>
    <mergeCell ref="D30:O31"/>
    <mergeCell ref="U21:Y21"/>
    <mergeCell ref="U52:Y53"/>
    <mergeCell ref="U46:Y46"/>
    <mergeCell ref="U40:Y41"/>
    <mergeCell ref="U42:Y42"/>
    <mergeCell ref="U34:Y36"/>
    <mergeCell ref="U43:Y45"/>
    <mergeCell ref="U37:Y37"/>
    <mergeCell ref="B51:Y51"/>
    <mergeCell ref="U47:Y49"/>
    <mergeCell ref="U50:Y50"/>
    <mergeCell ref="P40:T40"/>
    <mergeCell ref="T41:T42"/>
    <mergeCell ref="R41:R42"/>
    <mergeCell ref="S41:S42"/>
    <mergeCell ref="P41:P42"/>
    <mergeCell ref="Q41:Q42"/>
    <mergeCell ref="C20:C21"/>
    <mergeCell ref="D24:O25"/>
    <mergeCell ref="B40:O42"/>
    <mergeCell ref="C45:C46"/>
    <mergeCell ref="D47:O48"/>
    <mergeCell ref="D49:O50"/>
    <mergeCell ref="D43:O44"/>
    <mergeCell ref="B43:B50"/>
    <mergeCell ref="C43:C44"/>
    <mergeCell ref="C47:C48"/>
    <mergeCell ref="C49:C50"/>
    <mergeCell ref="Q53:Q54"/>
    <mergeCell ref="S53:S54"/>
    <mergeCell ref="T53:T54"/>
    <mergeCell ref="R53:R54"/>
    <mergeCell ref="B64:I64"/>
    <mergeCell ref="D45:O46"/>
    <mergeCell ref="P53:P54"/>
    <mergeCell ref="U58:Y58"/>
    <mergeCell ref="U62:Y62"/>
    <mergeCell ref="U68:Y71"/>
    <mergeCell ref="U59:Y61"/>
    <mergeCell ref="U65:Y66"/>
    <mergeCell ref="P66:P67"/>
    <mergeCell ref="B55:B62"/>
    <mergeCell ref="D61:O62"/>
    <mergeCell ref="S66:S67"/>
    <mergeCell ref="T66:T67"/>
    <mergeCell ref="C76:C77"/>
    <mergeCell ref="C68:C69"/>
    <mergeCell ref="C70:C71"/>
    <mergeCell ref="P65:T65"/>
    <mergeCell ref="D55:O56"/>
    <mergeCell ref="C55:C56"/>
    <mergeCell ref="U72:Y72"/>
    <mergeCell ref="D90:O91"/>
    <mergeCell ref="D92:O93"/>
    <mergeCell ref="U55:Y57"/>
    <mergeCell ref="B65:O67"/>
    <mergeCell ref="U67:Y67"/>
    <mergeCell ref="B68:B77"/>
    <mergeCell ref="D74:O75"/>
    <mergeCell ref="D80:O81"/>
    <mergeCell ref="D82:O83"/>
    <mergeCell ref="C86:C87"/>
    <mergeCell ref="D68:O69"/>
    <mergeCell ref="D70:O71"/>
    <mergeCell ref="D72:O73"/>
    <mergeCell ref="B78:B87"/>
    <mergeCell ref="C82:C83"/>
    <mergeCell ref="U88:Y91"/>
    <mergeCell ref="C84:C85"/>
    <mergeCell ref="U73:Y76"/>
    <mergeCell ref="U77:Y77"/>
    <mergeCell ref="D96:O97"/>
    <mergeCell ref="P117:T117"/>
    <mergeCell ref="B116:L116"/>
    <mergeCell ref="B103:B108"/>
    <mergeCell ref="C103:C104"/>
    <mergeCell ref="Q118:Q119"/>
    <mergeCell ref="B117:O119"/>
    <mergeCell ref="D103:O104"/>
    <mergeCell ref="D111:O112"/>
    <mergeCell ref="B88:B97"/>
    <mergeCell ref="C92:C93"/>
    <mergeCell ref="C88:C89"/>
    <mergeCell ref="C94:C95"/>
    <mergeCell ref="C90:C91"/>
    <mergeCell ref="S101:S102"/>
    <mergeCell ref="T101:T102"/>
    <mergeCell ref="C111:C112"/>
    <mergeCell ref="C96:C97"/>
    <mergeCell ref="D94:O95"/>
    <mergeCell ref="C113:C114"/>
    <mergeCell ref="C107:C108"/>
    <mergeCell ref="D107:O108"/>
    <mergeCell ref="D88:O89"/>
    <mergeCell ref="U100:Y101"/>
    <mergeCell ref="P101:P102"/>
    <mergeCell ref="Q101:Q102"/>
    <mergeCell ref="R101:R102"/>
    <mergeCell ref="D134:O135"/>
    <mergeCell ref="D132:O133"/>
    <mergeCell ref="D126:O127"/>
    <mergeCell ref="D124:O125"/>
    <mergeCell ref="D130:O131"/>
    <mergeCell ref="D120:O121"/>
    <mergeCell ref="D122:O123"/>
    <mergeCell ref="B100:O102"/>
    <mergeCell ref="U114:Y114"/>
    <mergeCell ref="U108:Y108"/>
    <mergeCell ref="C120:C121"/>
    <mergeCell ref="C109:C110"/>
    <mergeCell ref="U105:Y105"/>
    <mergeCell ref="P100:T100"/>
    <mergeCell ref="U106:Y107"/>
    <mergeCell ref="U109:Y110"/>
    <mergeCell ref="U112:Y113"/>
    <mergeCell ref="B109:B114"/>
    <mergeCell ref="B130:B139"/>
    <mergeCell ref="B39:I39"/>
    <mergeCell ref="U16:Y17"/>
    <mergeCell ref="U19:Y20"/>
    <mergeCell ref="B16:B21"/>
    <mergeCell ref="B30:B37"/>
    <mergeCell ref="U13:Y14"/>
    <mergeCell ref="U22:Y24"/>
    <mergeCell ref="B22:B29"/>
    <mergeCell ref="U26:Y28"/>
    <mergeCell ref="U33:Y33"/>
    <mergeCell ref="U25:Y25"/>
    <mergeCell ref="U29:Y29"/>
    <mergeCell ref="U30:Y32"/>
    <mergeCell ref="U15:Y15"/>
    <mergeCell ref="U18:Y18"/>
    <mergeCell ref="D16:O17"/>
    <mergeCell ref="D18:O19"/>
    <mergeCell ref="C16:C17"/>
    <mergeCell ref="C18:C19"/>
    <mergeCell ref="D20:O21"/>
    <mergeCell ref="C32:C33"/>
    <mergeCell ref="D32:O33"/>
    <mergeCell ref="D26:O27"/>
    <mergeCell ref="D34:O35"/>
    <mergeCell ref="D109:O110"/>
    <mergeCell ref="B120:B129"/>
    <mergeCell ref="D138:O139"/>
    <mergeCell ref="D136:O137"/>
    <mergeCell ref="C138:C139"/>
    <mergeCell ref="C134:C135"/>
    <mergeCell ref="C128:C129"/>
    <mergeCell ref="C126:C127"/>
    <mergeCell ref="C124:C125"/>
    <mergeCell ref="C130:C131"/>
    <mergeCell ref="C132:C133"/>
    <mergeCell ref="C136:C137"/>
    <mergeCell ref="C122:C123"/>
  </mergeCells>
  <phoneticPr fontId="2"/>
  <dataValidations count="1">
    <dataValidation type="list" allowBlank="1" showErrorMessage="1" error="○を入力します。" sqref="P120:T139 P43:T50 P16:T37 P103:T115 P55:T97" xr:uid="{00000000-0002-0000-0100-000000000000}">
      <formula1>"○"</formula1>
    </dataValidation>
  </dataValidations>
  <pageMargins left="0.55118110236220474" right="0.19685039370078741" top="0.47244094488188981" bottom="0.39370078740157483" header="0.23622047244094491" footer="0.39370078740157483"/>
  <pageSetup paperSize="9" scale="89" firstPageNumber="11" orientation="portrait" horizontalDpi="300" verticalDpi="300" r:id="rId1"/>
  <headerFooter alignWithMargins="0"/>
  <rowBreaks count="3" manualBreakCount="3">
    <brk id="51" min="1" max="24" man="1"/>
    <brk id="97" min="1" max="24" man="1"/>
    <brk id="140" min="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様式２－１対象職員用評価表</vt:lpstr>
      <vt:lpstr>様式２－２校長用評価表</vt:lpstr>
      <vt:lpstr>'様式２－１対象職員用評価表'!Print_Area</vt:lpstr>
      <vt:lpstr>'様式２－２校長用評価表'!Print_Area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福島県教育センター武藤成也</dc:creator>
  <cp:lastModifiedBy>yoshida.miyuki</cp:lastModifiedBy>
  <cp:lastPrinted>2024-02-16T01:21:02Z</cp:lastPrinted>
  <dcterms:created xsi:type="dcterms:W3CDTF">2005-09-16T00:24:26Z</dcterms:created>
  <dcterms:modified xsi:type="dcterms:W3CDTF">2024-02-16T01:21:45Z</dcterms:modified>
</cp:coreProperties>
</file>